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9FA113C9-894D-4C0B-A224-9EC5A1C1A166}" xr6:coauthVersionLast="47" xr6:coauthVersionMax="47" xr10:uidLastSave="{00000000-0000-0000-0000-000000000000}"/>
  <workbookProtection workbookAlgorithmName="SHA-512" workbookHashValue="2DMxufNdADkpFk0pAxSIDlUgf5ONed7yO1/VyFzM3EfmNVQDK0WU8zKHfYUT+SkVbITSsw75PIhCkjRG2YQT6w==" workbookSaltValue="pUSRjrtL4OY9tl0uohFjbg==" workbookSpinCount="100000" lockStructure="1"/>
  <bookViews>
    <workbookView xWindow="28680" yWindow="-120" windowWidth="29040" windowHeight="15720" tabRatio="843" xr2:uid="{00000000-000D-0000-FFFF-FFFF00000000}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Formalni" sheetId="34" state="hidden" r:id="rId5"/>
    <sheet name="Ocjena" sheetId="33" state="hidden" r:id="rId6"/>
    <sheet name="Vrednovanje izvjesca" sheetId="32" state="hidden" r:id="rId7"/>
    <sheet name="Legenda izvješće" sheetId="15" state="hidden" r:id="rId8"/>
    <sheet name="LEGENDA - OPIS" sheetId="6" state="hidden" r:id="rId9"/>
    <sheet name="LEGENDA 2" sheetId="26" r:id="rId10"/>
    <sheet name="LEGENDA 3" sheetId="27" r:id="rId11"/>
    <sheet name="LEGENDA 4" sheetId="28" r:id="rId12"/>
    <sheet name="LEGENDA 5" sheetId="29" r:id="rId13"/>
  </sheets>
  <definedNames>
    <definedName name="_xlnm.Print_Area" localSheetId="4">Formalni!$A$1:$F$41</definedName>
    <definedName name="_xlnm.Print_Area" localSheetId="2">'IO - sp.manifestacije'!$A$1:$F$69</definedName>
    <definedName name="_xlnm.Print_Area" localSheetId="0">'SP. MANIFESTACIJE'!$A$1:$E$86</definedName>
  </definedNames>
  <calcPr calcId="191029"/>
</workbook>
</file>

<file path=xl/calcChain.xml><?xml version="1.0" encoding="utf-8"?>
<calcChain xmlns="http://schemas.openxmlformats.org/spreadsheetml/2006/main">
  <c r="A80" i="7" l="1"/>
  <c r="C42" i="32"/>
  <c r="C37" i="32"/>
  <c r="B37" i="32"/>
  <c r="A163" i="33"/>
  <c r="A160" i="33"/>
  <c r="A157" i="33"/>
  <c r="A37" i="33"/>
  <c r="A34" i="33"/>
  <c r="A31" i="33"/>
  <c r="A10" i="33"/>
  <c r="D6" i="34"/>
  <c r="D5" i="34"/>
  <c r="F17" i="20"/>
  <c r="F16" i="20"/>
  <c r="F15" i="20"/>
  <c r="A8" i="20"/>
  <c r="A7" i="19"/>
  <c r="E28" i="24"/>
  <c r="E29" i="24"/>
  <c r="E30" i="24"/>
  <c r="E31" i="24"/>
  <c r="E33" i="24"/>
  <c r="E34" i="24"/>
  <c r="E35" i="24"/>
  <c r="E37" i="24"/>
  <c r="E38" i="24"/>
  <c r="E39" i="24"/>
  <c r="E27" i="24"/>
  <c r="D21" i="24"/>
  <c r="D20" i="24"/>
  <c r="D19" i="24"/>
  <c r="F22" i="24"/>
  <c r="F30" i="20" s="1"/>
  <c r="D18" i="24"/>
  <c r="D17" i="24"/>
  <c r="F16" i="24"/>
  <c r="F15" i="24"/>
  <c r="F14" i="24"/>
  <c r="D13" i="24"/>
  <c r="D12" i="24"/>
  <c r="A9" i="24"/>
  <c r="E69" i="7"/>
  <c r="E70" i="7"/>
  <c r="E68" i="7"/>
  <c r="E65" i="7"/>
  <c r="E66" i="7"/>
  <c r="E64" i="7"/>
  <c r="E59" i="7"/>
  <c r="E60" i="7"/>
  <c r="E61" i="7"/>
  <c r="E62" i="7"/>
  <c r="E58" i="7"/>
  <c r="C67" i="7"/>
  <c r="E36" i="24" s="1"/>
  <c r="C63" i="7"/>
  <c r="E32" i="24" s="1"/>
  <c r="C14" i="33"/>
  <c r="C13" i="33"/>
  <c r="C12" i="33"/>
  <c r="C7" i="32"/>
  <c r="C6" i="32"/>
  <c r="D24" i="19"/>
  <c r="D89" i="20"/>
  <c r="D90" i="20"/>
  <c r="D91" i="20"/>
  <c r="D92" i="20"/>
  <c r="D94" i="20"/>
  <c r="D95" i="20"/>
  <c r="D96" i="20"/>
  <c r="D98" i="20"/>
  <c r="D99" i="20"/>
  <c r="D100" i="20"/>
  <c r="D88" i="20"/>
  <c r="E23" i="19" l="1"/>
  <c r="E63" i="7"/>
  <c r="C23" i="19"/>
  <c r="D30" i="20" s="1"/>
  <c r="D22" i="24"/>
  <c r="C22" i="19"/>
  <c r="C28" i="20" s="1"/>
  <c r="C19" i="19"/>
  <c r="C61" i="19" s="1"/>
  <c r="C110" i="20" s="1"/>
  <c r="C18" i="19"/>
  <c r="C17" i="19"/>
  <c r="C16" i="19"/>
  <c r="C18" i="20" s="1"/>
  <c r="E15" i="19"/>
  <c r="E14" i="19"/>
  <c r="E13" i="19"/>
  <c r="D16" i="24"/>
  <c r="C15" i="19" s="1"/>
  <c r="C17" i="20" s="1"/>
  <c r="D15" i="24"/>
  <c r="C14" i="19" s="1"/>
  <c r="C16" i="20" s="1"/>
  <c r="D14" i="24"/>
  <c r="C13" i="19" s="1"/>
  <c r="C15" i="20" s="1"/>
  <c r="C12" i="19"/>
  <c r="C14" i="20" s="1"/>
  <c r="C11" i="19"/>
  <c r="C13" i="20" s="1"/>
  <c r="B38" i="24"/>
  <c r="B39" i="24"/>
  <c r="B37" i="24"/>
  <c r="B34" i="24"/>
  <c r="B35" i="24"/>
  <c r="B33" i="24"/>
  <c r="F36" i="24"/>
  <c r="D97" i="20" s="1"/>
  <c r="F32" i="24"/>
  <c r="E67" i="7" l="1"/>
  <c r="E71" i="7" s="1"/>
  <c r="D150" i="33" s="1"/>
  <c r="F40" i="24"/>
  <c r="C25" i="19" s="1"/>
  <c r="D93" i="20"/>
  <c r="D101" i="20" s="1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E88" i="20"/>
  <c r="B95" i="20"/>
  <c r="B96" i="20"/>
  <c r="B97" i="20"/>
  <c r="B98" i="20"/>
  <c r="B99" i="20"/>
  <c r="B100" i="20"/>
  <c r="B94" i="20"/>
  <c r="G36" i="20"/>
  <c r="G37" i="20"/>
  <c r="G38" i="20"/>
  <c r="G39" i="20"/>
  <c r="G40" i="20"/>
  <c r="G41" i="20"/>
  <c r="G42" i="20"/>
  <c r="G58" i="20"/>
  <c r="G35" i="20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E101" i="20" l="1"/>
  <c r="E102" i="20" s="1"/>
  <c r="F101" i="20"/>
  <c r="C81" i="20" s="1"/>
  <c r="G97" i="20"/>
  <c r="G93" i="20"/>
  <c r="G101" i="20" l="1"/>
  <c r="C80" i="20"/>
  <c r="C85" i="20" l="1"/>
  <c r="F81" i="20"/>
  <c r="F80" i="20" l="1"/>
  <c r="D67" i="7"/>
  <c r="D63" i="7"/>
  <c r="C71" i="7" l="1"/>
  <c r="D71" i="7"/>
  <c r="C50" i="7" s="1"/>
  <c r="C49" i="7" l="1"/>
  <c r="C54" i="7" s="1"/>
  <c r="D151" i="33"/>
  <c r="E40" i="24"/>
  <c r="D49" i="7" l="1"/>
  <c r="D50" i="7"/>
  <c r="D54" i="7" l="1"/>
</calcChain>
</file>

<file path=xl/sharedStrings.xml><?xml version="1.0" encoding="utf-8"?>
<sst xmlns="http://schemas.openxmlformats.org/spreadsheetml/2006/main" count="2864" uniqueCount="2196">
  <si>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</si>
  <si>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</si>
  <si>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</si>
  <si>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</si>
  <si>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</si>
  <si>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</si>
  <si>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</si>
  <si>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</si>
  <si>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</si>
  <si>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</si>
  <si>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</si>
  <si>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</si>
  <si>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</si>
  <si>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</si>
  <si>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</si>
  <si>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</si>
  <si>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</si>
  <si>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</si>
  <si>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</si>
  <si>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</si>
  <si>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</si>
  <si>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</si>
  <si>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</si>
  <si>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</si>
  <si>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</si>
  <si>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</si>
  <si>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</si>
  <si>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</si>
  <si>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</si>
  <si>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</si>
  <si>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</si>
  <si>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</si>
  <si>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</si>
  <si>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</si>
  <si>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</si>
  <si>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</si>
  <si>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</si>
  <si>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</si>
  <si>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</si>
  <si>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</si>
  <si>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</si>
  <si>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</si>
  <si>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</si>
  <si>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</si>
  <si>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</si>
  <si>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</si>
  <si>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</si>
  <si>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</si>
  <si>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</si>
  <si>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</si>
  <si>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</si>
  <si>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</si>
  <si>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</si>
  <si>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</si>
  <si>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</si>
  <si>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</si>
  <si>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</si>
  <si>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</si>
  <si>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</si>
  <si>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</si>
  <si>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</si>
  <si>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</si>
  <si>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</si>
  <si>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</si>
  <si>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</si>
  <si>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</si>
  <si>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</si>
  <si>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</si>
  <si>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</si>
  <si>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</si>
  <si>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</si>
  <si>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</si>
  <si>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</si>
  <si>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</si>
  <si>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</si>
  <si>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</si>
  <si>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</si>
  <si>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</si>
  <si>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</si>
  <si>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</si>
  <si>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</si>
  <si>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</si>
  <si>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</si>
  <si>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</si>
  <si>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</si>
  <si>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</si>
  <si>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</si>
  <si>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</si>
  <si>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</si>
  <si>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</si>
  <si>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</si>
  <si>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</si>
  <si>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</si>
  <si>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</si>
  <si>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</si>
  <si>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</si>
  <si>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</si>
  <si>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</si>
  <si>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</si>
  <si>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</si>
  <si>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</si>
  <si>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</si>
  <si>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</si>
  <si>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</si>
  <si>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</si>
  <si>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</si>
  <si>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</si>
  <si>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</si>
  <si>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</si>
  <si>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</si>
  <si>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</si>
  <si>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</si>
  <si>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</si>
  <si>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</si>
  <si>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</si>
  <si>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</si>
  <si>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</si>
  <si>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</si>
  <si>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</si>
  <si>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</si>
  <si>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</si>
  <si>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</si>
  <si>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</si>
  <si>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</si>
  <si>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</si>
  <si>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</si>
  <si>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</si>
  <si>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</si>
  <si>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</si>
  <si>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</si>
  <si>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</si>
  <si>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</si>
  <si>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</si>
  <si>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</si>
  <si>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</si>
  <si>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</si>
  <si>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</si>
  <si>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</si>
  <si>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</si>
  <si>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</si>
  <si>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</si>
  <si>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</si>
  <si>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</si>
  <si>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</si>
  <si>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</si>
  <si>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</si>
  <si>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</si>
  <si>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</si>
  <si>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</si>
  <si>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</si>
  <si>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</si>
  <si>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</si>
  <si>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</si>
  <si>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17.</t>
  </si>
  <si>
    <t>19.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</si>
  <si>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</si>
  <si>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</si>
  <si>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</si>
  <si>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</si>
  <si>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</si>
  <si>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</si>
  <si>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</si>
  <si>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</si>
  <si>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</si>
  <si>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</si>
  <si>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</si>
  <si>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</si>
  <si>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</si>
  <si>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</si>
  <si>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</si>
  <si>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</si>
  <si>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</si>
  <si>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</si>
  <si>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</si>
  <si>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</si>
  <si>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</si>
  <si>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</si>
  <si>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</si>
  <si>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</si>
  <si>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</si>
  <si>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</si>
  <si>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Ime i prezime ovlaštene osobe:</t>
  </si>
  <si>
    <t>Potpis</t>
  </si>
  <si>
    <t xml:space="preserve">Medijsko praćenje i vidljivost manifestacije 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</si>
  <si>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</si>
  <si>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</si>
  <si>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</si>
  <si>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</si>
  <si>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</si>
  <si>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</si>
  <si>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</si>
  <si>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</si>
  <si>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</si>
  <si>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</si>
  <si>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</si>
  <si>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</si>
  <si>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</si>
  <si>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</si>
  <si>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</si>
  <si>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</si>
  <si>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</si>
  <si>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</si>
  <si>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</si>
  <si>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</si>
  <si>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</si>
  <si>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</si>
  <si>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</si>
  <si>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</si>
  <si>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</si>
  <si>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</si>
  <si>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</si>
  <si>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</si>
  <si>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</si>
  <si>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</si>
  <si>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</si>
  <si>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</si>
  <si>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</si>
  <si>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</si>
  <si>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</si>
  <si>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</si>
  <si>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</si>
  <si>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</si>
  <si>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</si>
  <si>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</si>
  <si>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</si>
  <si>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</si>
  <si>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</si>
  <si>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</si>
  <si>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</si>
  <si>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</si>
  <si>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</si>
  <si>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</si>
  <si>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</si>
  <si>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</si>
  <si>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</si>
  <si>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</si>
  <si>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</si>
  <si>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</si>
  <si>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</si>
  <si>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</si>
  <si>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</si>
  <si>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</si>
  <si>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</si>
  <si>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</si>
  <si>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</si>
  <si>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</si>
  <si>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</si>
  <si>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</si>
  <si>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</si>
  <si>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</si>
  <si>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</si>
  <si>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</si>
  <si>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</si>
  <si>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</si>
  <si>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</si>
  <si>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</si>
  <si>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</si>
  <si>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</si>
  <si>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</si>
  <si>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</si>
  <si>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</si>
  <si>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</si>
  <si>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</si>
  <si>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</si>
  <si>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</si>
  <si>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</si>
  <si>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</si>
  <si>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</si>
  <si>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</si>
  <si>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</si>
  <si>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</si>
  <si>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</si>
  <si>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</si>
  <si>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</si>
  <si>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</si>
  <si>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</si>
  <si>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</si>
  <si>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</si>
  <si>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</si>
  <si>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</si>
  <si>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</si>
  <si>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</si>
  <si>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</si>
  <si>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</si>
  <si>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</si>
  <si>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</si>
  <si>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</si>
  <si>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</si>
  <si>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</si>
  <si>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</si>
  <si>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</si>
  <si>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</si>
  <si>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</si>
  <si>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</si>
  <si>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</si>
  <si>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</si>
  <si>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</si>
  <si>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</si>
  <si>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</si>
  <si>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</si>
  <si>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</si>
  <si>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</si>
  <si>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</si>
  <si>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</si>
  <si>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</si>
  <si>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</si>
  <si>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</si>
  <si>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</si>
  <si>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</si>
  <si>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</si>
  <si>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</si>
  <si>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</si>
  <si>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</si>
  <si>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</si>
  <si>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</si>
  <si>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</si>
  <si>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</si>
  <si>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</si>
  <si>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</si>
  <si>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</si>
  <si>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</si>
  <si>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</si>
  <si>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</si>
  <si>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</si>
  <si>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</si>
  <si>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</si>
  <si>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</si>
  <si>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</si>
  <si>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</si>
  <si>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</si>
  <si>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</si>
  <si>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</si>
  <si>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</si>
  <si>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</si>
  <si>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</si>
  <si>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</si>
  <si>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</si>
  <si>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</si>
  <si>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</si>
  <si>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</si>
  <si>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</si>
  <si>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</si>
  <si>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</si>
  <si>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</si>
  <si>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</si>
  <si>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</si>
  <si>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</si>
  <si>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</si>
  <si>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</si>
  <si>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</si>
  <si>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</si>
  <si>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</si>
  <si>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</si>
  <si>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</si>
  <si>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</si>
  <si>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</si>
  <si>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</si>
  <si>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</si>
  <si>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</si>
  <si>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</si>
  <si>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</si>
  <si>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</si>
  <si>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</si>
  <si>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</si>
  <si>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</si>
  <si>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</si>
  <si>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</si>
  <si>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</si>
  <si>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</si>
  <si>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</si>
  <si>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</si>
  <si>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</si>
  <si>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</si>
  <si>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</si>
  <si>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</si>
  <si>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</si>
  <si>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</si>
  <si>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</si>
  <si>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</si>
  <si>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</si>
  <si>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</si>
  <si>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</si>
  <si>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</si>
  <si>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</si>
  <si>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</si>
  <si>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</si>
  <si>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</si>
  <si>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</si>
  <si>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</si>
  <si>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</si>
  <si>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</si>
  <si>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</si>
  <si>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</si>
  <si>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</si>
  <si>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</si>
  <si>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</si>
  <si>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</si>
  <si>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</si>
  <si>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</si>
  <si>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</si>
  <si>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</si>
  <si>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</si>
  <si>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</si>
  <si>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</si>
  <si>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</si>
  <si>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</si>
  <si>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</si>
  <si>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</si>
  <si>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</si>
  <si>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</si>
  <si>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</si>
  <si>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</si>
  <si>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</si>
  <si>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</si>
  <si>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</si>
  <si>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</si>
  <si>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</si>
  <si>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</si>
  <si>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</si>
  <si>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</si>
  <si>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</si>
  <si>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</si>
  <si>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</si>
  <si>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</si>
  <si>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</si>
  <si>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</si>
  <si>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</si>
  <si>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</si>
  <si>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</si>
  <si>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</si>
  <si>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</si>
  <si>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</si>
  <si>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</si>
  <si>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</si>
  <si>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</si>
  <si>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</si>
  <si>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</si>
  <si>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</si>
  <si>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</si>
  <si>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</si>
  <si>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</si>
  <si>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</si>
  <si>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</si>
  <si>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</si>
  <si>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</si>
  <si>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</si>
  <si>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</si>
  <si>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</si>
  <si>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</si>
  <si>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</si>
  <si>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</si>
  <si>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</si>
  <si>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</si>
  <si>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</si>
  <si>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</si>
  <si>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</si>
  <si>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</si>
  <si>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</si>
  <si>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</si>
  <si>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</si>
  <si>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</si>
  <si>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</si>
  <si>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</si>
  <si>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</si>
  <si>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</si>
  <si>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</si>
  <si>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</si>
  <si>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</si>
  <si>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</si>
  <si>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</si>
  <si>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</si>
  <si>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</si>
  <si>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</si>
  <si>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</si>
  <si>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</si>
  <si>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</si>
  <si>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</si>
  <si>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</si>
  <si>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</si>
  <si>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</si>
  <si>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</si>
  <si>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</si>
  <si>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</si>
  <si>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</si>
  <si>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</si>
  <si>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</si>
  <si>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</si>
  <si>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</si>
  <si>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</si>
  <si>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</si>
  <si>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</si>
  <si>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</si>
  <si>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</si>
  <si>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</si>
  <si>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</si>
  <si>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</si>
  <si>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</si>
  <si>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</si>
  <si>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</si>
  <si>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</si>
  <si>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</si>
  <si>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</si>
  <si>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</si>
  <si>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</si>
  <si>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</si>
  <si>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</si>
  <si>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</si>
  <si>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</si>
  <si>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</si>
  <si>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</si>
  <si>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</si>
  <si>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</si>
  <si>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</si>
  <si>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</si>
  <si>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</si>
  <si>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</si>
  <si>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</si>
  <si>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</si>
  <si>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</si>
  <si>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</si>
  <si>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</si>
  <si>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</si>
  <si>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</si>
  <si>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</si>
  <si>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</si>
  <si>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</si>
  <si>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</si>
  <si>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</si>
  <si>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</si>
  <si>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</si>
  <si>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</si>
  <si>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</si>
  <si>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</si>
  <si>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</si>
  <si>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</si>
  <si>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</si>
  <si>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</si>
  <si>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</si>
  <si>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</si>
  <si>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</si>
  <si>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</si>
  <si>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</si>
  <si>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</si>
  <si>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</si>
  <si>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</si>
  <si>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</si>
  <si>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</si>
  <si>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</si>
  <si>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</si>
  <si>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</si>
  <si>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</si>
  <si>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</si>
  <si>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</si>
  <si>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</si>
  <si>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</si>
  <si>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</si>
  <si>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</si>
  <si>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</si>
  <si>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</si>
  <si>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</si>
  <si>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</si>
  <si>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</si>
  <si>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</si>
  <si>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</si>
  <si>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</si>
  <si>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</si>
  <si>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</si>
  <si>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</si>
  <si>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</si>
  <si>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</si>
  <si>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</si>
  <si>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</si>
  <si>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</si>
  <si>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</si>
  <si>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</si>
  <si>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</si>
  <si>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</si>
  <si>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</si>
  <si>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</si>
  <si>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</si>
  <si>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</si>
  <si>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</si>
  <si>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</si>
  <si>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</si>
  <si>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</si>
  <si>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</si>
  <si>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</si>
  <si>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</si>
  <si>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</si>
  <si>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</si>
  <si>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</si>
  <si>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</si>
  <si>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</si>
  <si>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</si>
  <si>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</si>
  <si>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</si>
  <si>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</si>
  <si>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</si>
  <si>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</si>
  <si>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</si>
  <si>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</si>
  <si>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</si>
  <si>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</si>
  <si>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</si>
  <si>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</si>
  <si>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</si>
  <si>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</si>
  <si>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</si>
  <si>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</si>
  <si>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</si>
  <si>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</si>
  <si>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</si>
  <si>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</si>
  <si>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</si>
  <si>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</si>
  <si>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</si>
  <si>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</si>
  <si>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</si>
  <si>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</si>
  <si>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</si>
  <si>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</si>
  <si>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</si>
  <si>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</si>
  <si>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</si>
  <si>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</si>
  <si>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</si>
  <si>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</si>
  <si>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</si>
  <si>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</si>
  <si>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</si>
  <si>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</si>
  <si>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</si>
  <si>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</si>
  <si>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</si>
  <si>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</si>
  <si>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</si>
  <si>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</si>
  <si>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</si>
  <si>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</si>
  <si>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</si>
  <si>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</si>
  <si>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</si>
  <si>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</si>
  <si>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</si>
  <si>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</si>
  <si>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</si>
  <si>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</si>
  <si>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</si>
  <si>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</si>
  <si>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</si>
  <si>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</si>
  <si>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</si>
  <si>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</si>
  <si>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</si>
  <si>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</si>
  <si>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</si>
  <si>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</si>
  <si>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</si>
  <si>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</si>
  <si>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</si>
  <si>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</si>
  <si>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</si>
  <si>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</si>
  <si>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</si>
  <si>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</si>
  <si>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</si>
  <si>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</si>
  <si>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</si>
  <si>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</si>
  <si>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</si>
  <si>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</si>
  <si>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</si>
  <si>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</si>
  <si>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</si>
  <si>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</si>
  <si>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</si>
  <si>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</si>
  <si>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</si>
  <si>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</si>
  <si>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</si>
  <si>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</si>
  <si>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</si>
  <si>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</si>
  <si>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</si>
  <si>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</si>
  <si>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</si>
  <si>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</si>
  <si>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</si>
  <si>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</si>
  <si>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</si>
  <si>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</si>
  <si>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</si>
  <si>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</si>
  <si>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</si>
  <si>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</si>
  <si>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</si>
  <si>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</si>
  <si>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</si>
  <si>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</si>
  <si>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</si>
  <si>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</si>
  <si>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</si>
  <si>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</si>
  <si>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</si>
  <si>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</si>
  <si>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</si>
  <si>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</si>
  <si>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</si>
  <si>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</si>
  <si>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</si>
  <si>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</si>
  <si>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</si>
  <si>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</si>
  <si>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</si>
  <si>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</si>
  <si>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</si>
  <si>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</si>
  <si>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</si>
  <si>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</si>
  <si>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</si>
  <si>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</si>
  <si>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</si>
  <si>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</si>
  <si>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</si>
  <si>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</si>
  <si>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</si>
  <si>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</si>
  <si>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</si>
  <si>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</si>
  <si>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</si>
  <si>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</si>
  <si>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</si>
  <si>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</si>
  <si>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</si>
  <si>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</si>
  <si>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</si>
  <si>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</si>
  <si>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</si>
  <si>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</si>
  <si>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</si>
  <si>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</si>
  <si>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</si>
  <si>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</si>
  <si>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</si>
  <si>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</si>
  <si>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</si>
  <si>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</si>
  <si>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</si>
  <si>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</si>
  <si>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</si>
  <si>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</si>
  <si>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</si>
  <si>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</si>
  <si>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</si>
  <si>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</si>
  <si>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</si>
  <si>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</si>
  <si>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</si>
  <si>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</si>
  <si>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</si>
  <si>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</si>
  <si>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</si>
  <si>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</si>
  <si>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</si>
  <si>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</si>
  <si>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</si>
  <si>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</si>
  <si>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</si>
  <si>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</si>
  <si>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</si>
  <si>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</si>
  <si>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</si>
  <si>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</si>
  <si>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</si>
  <si>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</si>
  <si>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</si>
  <si>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</si>
  <si>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</si>
  <si>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</si>
  <si>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</si>
  <si>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</si>
  <si>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</si>
  <si>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</si>
  <si>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</si>
  <si>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</si>
  <si>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</si>
  <si>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</si>
  <si>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</si>
  <si>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</si>
  <si>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</si>
  <si>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</si>
  <si>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</si>
  <si>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</si>
  <si>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</si>
  <si>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</si>
  <si>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</si>
  <si>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</si>
  <si>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</si>
  <si>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</si>
  <si>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</si>
  <si>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</si>
  <si>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</si>
  <si>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</si>
  <si>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</si>
  <si>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</si>
  <si>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</si>
  <si>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</si>
  <si>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</si>
  <si>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</si>
  <si>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</si>
  <si>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</si>
  <si>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</si>
  <si>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</si>
  <si>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</si>
  <si>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</si>
  <si>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</si>
  <si>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</si>
  <si>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</si>
  <si>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</si>
  <si>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</si>
  <si>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</si>
  <si>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</si>
  <si>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</si>
  <si>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</si>
  <si>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</si>
  <si>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</si>
  <si>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</si>
  <si>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</si>
  <si>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</si>
  <si>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</si>
  <si>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</si>
  <si>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</si>
  <si>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</si>
  <si>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</si>
  <si>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</si>
  <si>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</si>
  <si>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</si>
  <si>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</si>
  <si>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</si>
  <si>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</si>
  <si>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</si>
  <si>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</si>
  <si>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</si>
  <si>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</si>
  <si>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</si>
  <si>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</si>
  <si>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</si>
  <si>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</si>
  <si>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</si>
  <si>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</si>
  <si>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</si>
  <si>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</si>
  <si>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</si>
  <si>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</si>
  <si>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</si>
  <si>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</si>
  <si>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</si>
  <si>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</si>
  <si>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</si>
  <si>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</si>
  <si>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</si>
  <si>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</si>
  <si>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</si>
  <si>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</si>
  <si>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</si>
  <si>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</si>
  <si>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</si>
  <si>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</si>
  <si>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</si>
  <si>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</si>
  <si>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</si>
  <si>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</si>
  <si>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</si>
  <si>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</si>
  <si>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</si>
  <si>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</si>
  <si>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</si>
  <si>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</si>
  <si>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</si>
  <si>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</si>
  <si>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</si>
  <si>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</si>
  <si>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</si>
  <si>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</si>
  <si>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</si>
  <si>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</si>
  <si>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</si>
  <si>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</si>
  <si>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</si>
  <si>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</si>
  <si>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</si>
  <si>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</si>
  <si>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</si>
  <si>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</si>
  <si>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</si>
  <si>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</si>
  <si>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</si>
  <si>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</si>
  <si>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</si>
  <si>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</si>
  <si>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</si>
  <si>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</si>
  <si>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</si>
  <si>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</si>
  <si>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</si>
  <si>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</si>
  <si>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</si>
  <si>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</si>
  <si>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</si>
  <si>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</si>
  <si>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</si>
  <si>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</si>
  <si>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</si>
  <si>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</si>
  <si>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</si>
  <si>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</si>
  <si>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</si>
  <si>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</si>
  <si>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</si>
  <si>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</si>
  <si>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</si>
  <si>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</si>
  <si>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</si>
  <si>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</si>
  <si>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</si>
  <si>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</si>
  <si>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</si>
  <si>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</si>
  <si>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</si>
  <si>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</si>
  <si>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</si>
  <si>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</si>
  <si>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</si>
  <si>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</si>
  <si>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</si>
  <si>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</si>
  <si>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</si>
  <si>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</si>
  <si>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</si>
  <si>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</si>
  <si>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</si>
  <si>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</si>
  <si>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</si>
  <si>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</si>
  <si>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</si>
  <si>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</si>
  <si>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</si>
  <si>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</si>
  <si>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</si>
  <si>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</si>
  <si>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</si>
  <si>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</si>
  <si>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</si>
  <si>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</si>
  <si>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</si>
  <si>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</si>
  <si>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</si>
  <si>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</si>
  <si>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</si>
  <si>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</si>
  <si>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</si>
  <si>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</si>
  <si>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</si>
  <si>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</si>
  <si>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</si>
  <si>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</si>
  <si>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</si>
  <si>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</si>
  <si>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</si>
  <si>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</si>
  <si>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</si>
  <si>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</si>
  <si>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</si>
  <si>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</si>
  <si>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</si>
  <si>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</si>
  <si>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</si>
  <si>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</si>
  <si>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</si>
  <si>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</si>
  <si>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</si>
  <si>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</si>
  <si>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</si>
  <si>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</si>
  <si>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</si>
  <si>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</si>
  <si>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</si>
  <si>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</si>
  <si>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</si>
  <si>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</si>
  <si>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</si>
  <si>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</si>
  <si>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</si>
  <si>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</si>
  <si>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</si>
  <si>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</si>
  <si>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</si>
  <si>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</si>
  <si>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</si>
  <si>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</si>
  <si>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</si>
  <si>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</si>
  <si>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</si>
  <si>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</si>
  <si>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</si>
  <si>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</si>
  <si>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</si>
  <si>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</si>
  <si>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</si>
  <si>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</si>
  <si>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</si>
  <si>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</si>
  <si>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</si>
  <si>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</si>
  <si>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</si>
  <si>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</si>
  <si>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</si>
  <si>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</si>
  <si>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</si>
  <si>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</si>
  <si>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</si>
  <si>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</si>
  <si>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</si>
  <si>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</si>
  <si>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</si>
  <si>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</si>
  <si>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</si>
  <si>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</si>
  <si>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</si>
  <si>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</si>
  <si>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</si>
  <si>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</si>
  <si>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</si>
  <si>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</si>
  <si>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</si>
  <si>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</si>
  <si>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</si>
  <si>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</si>
  <si>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</si>
  <si>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</si>
  <si>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</si>
  <si>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</si>
  <si>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</si>
  <si>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</si>
  <si>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</si>
  <si>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</si>
  <si>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</si>
  <si>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</si>
  <si>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</si>
  <si>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</si>
  <si>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</si>
  <si>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</si>
  <si>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</si>
  <si>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</si>
  <si>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</si>
  <si>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</si>
  <si>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</si>
  <si>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</si>
  <si>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</si>
  <si>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</si>
  <si>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</si>
  <si>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</si>
  <si>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</si>
  <si>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</si>
  <si>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</si>
  <si>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</si>
  <si>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</si>
  <si>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</si>
  <si>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</si>
  <si>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</si>
  <si>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</si>
  <si>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</si>
  <si>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</si>
  <si>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</si>
  <si>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</si>
  <si>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</si>
  <si>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</si>
  <si>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</si>
  <si>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</si>
  <si>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</si>
  <si>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</si>
  <si>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</si>
  <si>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</si>
  <si>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</si>
  <si>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</si>
  <si>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</si>
  <si>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</si>
  <si>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</si>
  <si>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</si>
  <si>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</si>
  <si>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</si>
  <si>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</si>
  <si>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</si>
  <si>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</si>
  <si>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</si>
  <si>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</si>
  <si>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</si>
  <si>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</si>
  <si>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</si>
  <si>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</si>
  <si>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</si>
  <si>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</si>
  <si>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</si>
  <si>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</si>
  <si>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</si>
  <si>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</si>
  <si>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</si>
  <si>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</si>
  <si>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</si>
  <si>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</si>
  <si>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</si>
  <si>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</si>
  <si>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</si>
  <si>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</si>
  <si>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</si>
  <si>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</si>
  <si>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</si>
  <si>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</si>
  <si>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</si>
  <si>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</si>
  <si>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</si>
  <si>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</si>
  <si>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</si>
  <si>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</si>
  <si>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</si>
  <si>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</si>
  <si>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</si>
  <si>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</si>
  <si>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</si>
  <si>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</si>
  <si>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</si>
  <si>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</si>
  <si>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</si>
  <si>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</si>
  <si>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</si>
  <si>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</si>
  <si>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</si>
  <si>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</si>
  <si>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</si>
  <si>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</si>
  <si>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</si>
  <si>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</si>
  <si>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</si>
  <si>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</si>
  <si>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</si>
  <si>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</si>
  <si>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</si>
  <si>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</si>
  <si>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</si>
  <si>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</si>
  <si>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</si>
  <si>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</si>
  <si>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</si>
  <si>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</si>
  <si>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</si>
  <si>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</si>
  <si>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</si>
  <si>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</si>
  <si>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</si>
  <si>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</si>
  <si>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</si>
  <si>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</si>
  <si>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</si>
  <si>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</si>
  <si>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</si>
  <si>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</si>
  <si>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</si>
  <si>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</si>
  <si>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</si>
  <si>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</si>
  <si>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</si>
  <si>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</si>
  <si>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</si>
  <si>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</si>
  <si>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</si>
  <si>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</si>
  <si>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</si>
  <si>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</si>
  <si>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</si>
  <si>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</si>
  <si>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</si>
  <si>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</si>
  <si>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</si>
  <si>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</si>
  <si>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</si>
  <si>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</si>
  <si>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</si>
  <si>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</si>
  <si>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</si>
  <si>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</si>
  <si>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</si>
  <si>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</si>
  <si>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</si>
  <si>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</si>
  <si>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</si>
  <si>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</si>
  <si>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</si>
  <si>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</si>
  <si>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</si>
  <si>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</si>
  <si>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</si>
  <si>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</si>
  <si>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</si>
  <si>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</si>
  <si>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</si>
  <si>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</si>
  <si>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</si>
  <si>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</si>
  <si>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</si>
  <si>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</si>
  <si>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</si>
  <si>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</si>
  <si>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</si>
  <si>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</si>
  <si>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</si>
  <si>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</si>
  <si>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</si>
  <si>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</si>
  <si>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</si>
  <si>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</si>
  <si>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</si>
  <si>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</si>
  <si>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</si>
  <si>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</si>
  <si>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</si>
  <si>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</si>
  <si>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</si>
  <si>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</si>
  <si>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</si>
  <si>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</si>
  <si>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</si>
  <si>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</si>
  <si>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</si>
  <si>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</si>
  <si>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</si>
  <si>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</si>
  <si>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</si>
  <si>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</si>
  <si>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</si>
  <si>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</si>
  <si>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</si>
  <si>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</si>
  <si>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</si>
  <si>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</si>
  <si>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</si>
  <si>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</si>
  <si>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</si>
  <si>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</si>
  <si>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</si>
  <si>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</si>
  <si>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</si>
  <si>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</si>
  <si>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</si>
  <si>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</si>
  <si>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</si>
  <si>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</si>
  <si>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</si>
  <si>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</si>
  <si>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</si>
  <si>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</si>
  <si>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</si>
  <si>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</si>
  <si>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</si>
  <si>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</si>
  <si>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</si>
  <si>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</si>
  <si>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</si>
  <si>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</si>
  <si>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</si>
  <si>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</si>
  <si>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</si>
  <si>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</si>
  <si>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</si>
  <si>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</si>
  <si>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</si>
  <si>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</si>
  <si>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</si>
  <si>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</si>
  <si>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</si>
  <si>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</si>
  <si>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</si>
  <si>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</si>
  <si>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</si>
  <si>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</si>
  <si>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</si>
  <si>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</si>
  <si>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</si>
  <si>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</si>
  <si>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</si>
  <si>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</si>
  <si>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</si>
  <si>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</si>
  <si>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</si>
  <si>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</si>
  <si>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</si>
  <si>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</si>
  <si>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</si>
  <si>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</si>
  <si>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</si>
  <si>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</si>
  <si>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</si>
  <si>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</si>
  <si>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</si>
  <si>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</si>
  <si>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</si>
  <si>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</si>
  <si>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</si>
  <si>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</si>
  <si>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</si>
  <si>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</si>
  <si>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</si>
  <si>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</si>
  <si>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</si>
  <si>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</si>
  <si>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</si>
  <si>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</si>
  <si>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</si>
  <si>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</si>
  <si>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</si>
  <si>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</si>
  <si>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</si>
  <si>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</si>
  <si>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</si>
  <si>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</si>
  <si>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</si>
  <si>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</si>
  <si>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</si>
  <si>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</si>
  <si>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</si>
  <si>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</si>
  <si>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</si>
  <si>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</si>
  <si>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</si>
  <si>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</si>
  <si>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</si>
  <si>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</si>
  <si>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</si>
  <si>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</si>
  <si>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</si>
  <si>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</si>
  <si>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</si>
  <si>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</si>
  <si>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</si>
  <si>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</si>
  <si>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</si>
  <si>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</si>
  <si>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</si>
  <si>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</si>
  <si>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</si>
  <si>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</si>
  <si>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</si>
  <si>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</si>
  <si>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</si>
  <si>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</si>
  <si>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</si>
  <si>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</si>
  <si>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</si>
  <si>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</si>
  <si>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</si>
  <si>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</si>
  <si>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</si>
  <si>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</si>
  <si>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</si>
  <si>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</si>
  <si>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</si>
  <si>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</si>
  <si>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</si>
  <si>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</si>
  <si>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</si>
  <si>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</si>
  <si>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</si>
  <si>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</si>
  <si>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</si>
  <si>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</si>
  <si>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</si>
  <si>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</si>
  <si>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</si>
  <si>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</si>
  <si>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</si>
  <si>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</si>
  <si>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</si>
  <si>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</si>
  <si>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</si>
  <si>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</si>
  <si>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</si>
  <si>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</si>
  <si>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</si>
  <si>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</si>
  <si>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</si>
  <si>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</si>
  <si>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</si>
  <si>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</si>
  <si>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</si>
  <si>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</si>
  <si>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</si>
  <si>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</si>
  <si>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</si>
  <si>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</si>
  <si>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</si>
  <si>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</si>
  <si>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</si>
  <si>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</si>
  <si>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</si>
  <si>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</si>
  <si>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</si>
  <si>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</si>
  <si>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</si>
  <si>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</si>
  <si>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</si>
  <si>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</si>
  <si>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</si>
  <si>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</si>
  <si>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</si>
  <si>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</si>
  <si>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</si>
  <si>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</si>
  <si>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</si>
  <si>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</si>
  <si>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</si>
  <si>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</si>
  <si>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</si>
  <si>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</si>
  <si>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</si>
  <si>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</si>
  <si>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</si>
  <si>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</si>
  <si>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</si>
  <si>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</si>
  <si>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</si>
  <si>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</si>
  <si>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</si>
  <si>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</si>
  <si>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</si>
  <si>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</si>
  <si>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</si>
  <si>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</si>
  <si>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</si>
  <si>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</si>
  <si>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</si>
  <si>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</si>
  <si>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</si>
  <si>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</si>
  <si>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</si>
  <si>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</si>
  <si>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</si>
  <si>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</si>
  <si>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</si>
  <si>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</si>
  <si>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</si>
  <si>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</si>
  <si>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</si>
  <si>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</si>
  <si>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</si>
  <si>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</si>
  <si>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</si>
  <si>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</si>
  <si>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</si>
  <si>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</si>
  <si>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</si>
  <si>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</si>
  <si>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</si>
  <si>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</si>
  <si>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</si>
  <si>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</si>
  <si>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</si>
  <si>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</si>
  <si>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</si>
  <si>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</si>
  <si>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</si>
  <si>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</si>
  <si>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</si>
  <si>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</si>
  <si>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</si>
  <si>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</si>
  <si>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</si>
  <si>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</si>
  <si>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</si>
  <si>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</si>
  <si>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</si>
  <si>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</si>
  <si>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</si>
  <si>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</si>
  <si>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</si>
  <si>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</si>
  <si>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</si>
  <si>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</si>
  <si>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</si>
  <si>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</si>
  <si>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</si>
  <si>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</si>
  <si>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</si>
  <si>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</si>
  <si>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</si>
  <si>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</si>
  <si>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</si>
  <si>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</si>
  <si>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</si>
  <si>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</si>
  <si>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</si>
  <si>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</si>
  <si>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</si>
  <si>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</si>
  <si>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</si>
  <si>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</si>
  <si>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</si>
  <si>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</si>
  <si>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</si>
  <si>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</si>
  <si>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</si>
  <si>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</si>
  <si>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</si>
  <si>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</si>
  <si>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</si>
  <si>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</si>
  <si>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</si>
  <si>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</si>
  <si>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</si>
  <si>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</si>
  <si>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</si>
  <si>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</si>
  <si>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</si>
  <si>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</si>
  <si>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</si>
  <si>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</si>
  <si>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</si>
  <si>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</si>
  <si>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</si>
  <si>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</si>
  <si>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</si>
  <si>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</si>
  <si>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</si>
  <si>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</si>
  <si>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</si>
  <si>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</si>
  <si>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</si>
  <si>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</si>
  <si>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</si>
  <si>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</si>
  <si>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</si>
  <si>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</si>
  <si>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</si>
  <si>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</si>
  <si>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</si>
  <si>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</si>
  <si>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</si>
  <si>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</si>
  <si>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</si>
  <si>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</si>
  <si>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</si>
  <si>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</si>
  <si>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</si>
  <si>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</si>
  <si>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</si>
  <si>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</si>
  <si>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</si>
  <si>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</si>
  <si>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</si>
  <si>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</si>
  <si>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</si>
  <si>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</si>
  <si>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</si>
  <si>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</si>
  <si>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</si>
  <si>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</si>
  <si>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</si>
  <si>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</si>
  <si>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</si>
  <si>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</si>
  <si>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</si>
  <si>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</si>
  <si>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</si>
  <si>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</si>
  <si>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</si>
  <si>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</si>
  <si>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</si>
  <si>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</si>
  <si>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</si>
  <si>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</si>
  <si>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</si>
  <si>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</si>
  <si>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</si>
  <si>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</si>
  <si>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</si>
  <si>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</si>
  <si>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</si>
  <si>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</si>
  <si>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</si>
  <si>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</si>
  <si>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</si>
  <si>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</si>
  <si>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</si>
  <si>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</si>
  <si>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</si>
  <si>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</si>
  <si>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</si>
  <si>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</si>
  <si>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</si>
  <si>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</si>
  <si>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</si>
  <si>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</si>
  <si>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</si>
  <si>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</si>
  <si>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</si>
  <si>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</si>
  <si>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</si>
  <si>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</si>
  <si>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</si>
  <si>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</si>
  <si>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</si>
  <si>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</si>
  <si>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</si>
  <si>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</si>
  <si>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</si>
  <si>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</si>
  <si>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</si>
  <si>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</si>
  <si>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</si>
  <si>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</si>
  <si>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</si>
  <si>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</si>
  <si>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</si>
  <si>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</si>
  <si>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</si>
  <si>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</si>
  <si>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</si>
  <si>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</si>
  <si>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</si>
  <si>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</si>
  <si>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</si>
  <si>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</si>
  <si>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</si>
  <si>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</si>
  <si>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</si>
  <si>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</si>
  <si>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</si>
  <si>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</si>
  <si>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</si>
  <si>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</si>
  <si>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</si>
  <si>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</si>
  <si>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</si>
  <si>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</si>
  <si>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</si>
  <si>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</si>
  <si>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</si>
  <si>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</si>
  <si>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</si>
  <si>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</si>
  <si>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</si>
  <si>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</si>
  <si>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</si>
  <si>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</si>
  <si>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</si>
  <si>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</si>
  <si>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</si>
  <si>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</si>
  <si>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</si>
  <si>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</si>
  <si>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</si>
  <si>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</si>
  <si>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</si>
  <si>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</si>
  <si>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</si>
  <si>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</si>
  <si>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</si>
  <si>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</si>
  <si>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</si>
  <si>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</si>
  <si>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</si>
  <si>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</si>
  <si>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</si>
  <si>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</si>
  <si>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</si>
  <si>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</si>
  <si>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</si>
  <si>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</si>
  <si>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</si>
  <si>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</si>
  <si>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</si>
  <si>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</si>
  <si>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</si>
  <si>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</si>
  <si>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</si>
  <si>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</si>
  <si>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</si>
  <si>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</si>
  <si>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</si>
  <si>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</si>
  <si>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</si>
  <si>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</si>
  <si>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</si>
  <si>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</si>
  <si>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</si>
  <si>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</si>
  <si>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</si>
  <si>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</si>
  <si>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</si>
  <si>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</si>
  <si>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</si>
  <si>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</si>
  <si>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</si>
  <si>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</si>
  <si>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</si>
  <si>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</si>
  <si>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</si>
  <si>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</si>
  <si>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</si>
  <si>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</si>
  <si>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</si>
  <si>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</si>
  <si>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</si>
  <si>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</si>
  <si>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</si>
  <si>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</si>
  <si>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</si>
  <si>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</si>
  <si>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</si>
  <si>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</si>
  <si>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</si>
  <si>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</si>
  <si>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</si>
  <si>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</si>
  <si>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</si>
  <si>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</si>
  <si>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</si>
  <si>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</si>
  <si>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</si>
  <si>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</si>
  <si>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</si>
  <si>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</si>
  <si>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</si>
  <si>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</si>
  <si>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</si>
  <si>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</si>
  <si>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</si>
  <si>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</si>
  <si>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</si>
  <si>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</si>
  <si>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</si>
  <si>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</si>
  <si>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</si>
  <si>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</si>
  <si>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</si>
  <si>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</si>
  <si>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</si>
  <si>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</si>
  <si>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</si>
  <si>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</si>
  <si>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</si>
  <si>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</si>
  <si>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</si>
  <si>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</si>
  <si>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</si>
  <si>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</si>
  <si>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</si>
  <si>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</si>
  <si>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</si>
  <si>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</si>
  <si>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</si>
  <si>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</si>
  <si>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</si>
  <si>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</si>
  <si>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</si>
  <si>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</si>
  <si>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</si>
  <si>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</si>
  <si>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</si>
  <si>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</si>
  <si>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</si>
  <si>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</si>
  <si>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</si>
  <si>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</si>
  <si>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</si>
  <si>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</si>
  <si>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</si>
  <si>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</si>
  <si>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</si>
  <si>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</si>
  <si>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</si>
  <si>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</si>
  <si>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</si>
  <si>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</si>
  <si>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</si>
  <si>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</si>
  <si>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</si>
  <si>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</si>
  <si>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</si>
  <si>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</si>
  <si>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</si>
  <si>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</si>
  <si>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</si>
  <si>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</si>
  <si>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</si>
  <si>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</si>
  <si>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</si>
  <si>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</si>
  <si>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</si>
  <si>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</si>
  <si>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</si>
  <si>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</si>
  <si>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</si>
  <si>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</si>
  <si>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</si>
  <si>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</si>
  <si>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</si>
  <si>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</si>
  <si>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</si>
  <si>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</si>
  <si>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</si>
  <si>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</si>
  <si>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</si>
  <si>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</si>
  <si>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</si>
  <si>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</si>
  <si>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</si>
  <si>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</si>
  <si>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</si>
  <si>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</si>
  <si>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</si>
  <si>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</si>
  <si>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</si>
  <si>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</si>
  <si>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</si>
  <si>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</si>
  <si>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</si>
  <si>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</si>
  <si>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</si>
  <si>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</si>
  <si>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</si>
  <si>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</si>
  <si>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</si>
  <si>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</si>
  <si>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</si>
  <si>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</si>
  <si>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</si>
  <si>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</si>
  <si>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</si>
  <si>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</si>
  <si>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</si>
  <si>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</si>
  <si>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</si>
  <si>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</si>
  <si>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</si>
  <si>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</si>
  <si>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</si>
  <si>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</si>
  <si>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</si>
  <si>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</si>
  <si>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</si>
  <si>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</si>
  <si>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</si>
  <si>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</si>
  <si>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</si>
  <si>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</si>
  <si>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</si>
  <si>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</si>
  <si>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</si>
  <si>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</si>
  <si>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</si>
  <si>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</si>
  <si>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</si>
  <si>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</si>
  <si>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</si>
  <si>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</si>
  <si>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</si>
  <si>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</si>
  <si>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</si>
  <si>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</si>
  <si>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</si>
  <si>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</si>
  <si>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</si>
  <si>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</si>
  <si>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</si>
  <si>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</si>
  <si>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</si>
  <si>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</si>
  <si>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</si>
  <si>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</si>
  <si>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</si>
  <si>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</si>
  <si>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</si>
  <si>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</si>
  <si>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</si>
  <si>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</si>
  <si>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</si>
  <si>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</si>
  <si>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</si>
  <si>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</si>
  <si>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</si>
  <si>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</si>
  <si>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</si>
  <si>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</si>
  <si>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</si>
  <si>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</si>
  <si>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</si>
  <si>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</si>
  <si>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</si>
  <si>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</si>
  <si>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</si>
  <si>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</si>
  <si>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</si>
  <si>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</si>
  <si>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</si>
  <si>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</si>
  <si>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</si>
  <si>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</si>
  <si>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</si>
  <si>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</si>
  <si>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</si>
  <si>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</si>
  <si>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</si>
  <si>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</si>
  <si>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</si>
  <si>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</si>
  <si>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</si>
  <si>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</si>
  <si>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</si>
  <si>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</si>
  <si>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</si>
  <si>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</si>
  <si>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</si>
  <si>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</si>
  <si>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</si>
  <si>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</si>
  <si>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</si>
  <si>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</si>
  <si>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</si>
  <si>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</si>
  <si>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</si>
  <si>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</si>
  <si>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</si>
  <si>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</si>
  <si>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</si>
  <si>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</si>
  <si>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</si>
  <si>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</si>
  <si>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</si>
  <si>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</si>
  <si>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</si>
  <si>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</si>
  <si>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</si>
  <si>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</si>
  <si>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</si>
  <si>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</si>
  <si>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</si>
  <si>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</si>
  <si>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</si>
  <si>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</si>
  <si>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</si>
  <si>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</si>
  <si>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</si>
  <si>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</si>
  <si>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</si>
  <si>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</si>
  <si>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</si>
  <si>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</si>
  <si>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</si>
  <si>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</si>
  <si>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</si>
  <si>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</si>
  <si>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</si>
  <si>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</si>
  <si>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</si>
  <si>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</si>
  <si>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</si>
  <si>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</si>
  <si>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</si>
  <si>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</si>
  <si>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</si>
  <si>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</si>
  <si>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</si>
  <si>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</si>
  <si>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</si>
  <si>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</si>
  <si>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</si>
  <si>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</si>
  <si>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</si>
  <si>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Naziv udruge:</t>
  </si>
  <si>
    <t>UDRUGA ISPUNJAVA FORMALNE UVJETE (ZAOKRUŽITI)</t>
  </si>
  <si>
    <t>DA</t>
  </si>
  <si>
    <t>NE</t>
  </si>
  <si>
    <t>Prijavitelj može osigurati sufinanciranje programa / projekta u minimalnom iznosu od 30%</t>
  </si>
  <si>
    <t>OBRAZAC ZA OCJENU KVALITETE PROGRAMA / PROJEKTA</t>
  </si>
  <si>
    <t>Izjava o nepostojanju dvostrukog financiranja</t>
  </si>
  <si>
    <t>Obrazac prijave programa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</si>
  <si>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</si>
  <si>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</si>
  <si>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</si>
  <si>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</si>
  <si>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</si>
  <si>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</si>
  <si>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</si>
  <si>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</si>
  <si>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</si>
  <si>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</si>
  <si>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</si>
  <si>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</si>
  <si>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</si>
  <si>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</si>
  <si>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</si>
  <si>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</si>
  <si>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</si>
  <si>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</si>
  <si>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</si>
  <si>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</si>
  <si>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</si>
  <si>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</si>
  <si>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</si>
  <si>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</si>
  <si>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</si>
  <si>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</si>
  <si>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</si>
  <si>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</si>
  <si>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</si>
  <si>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</si>
  <si>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</si>
  <si>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</si>
  <si>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</si>
  <si>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</si>
  <si>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</si>
  <si>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</si>
  <si>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</si>
  <si>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</si>
  <si>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</si>
  <si>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</si>
  <si>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</si>
  <si>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</si>
  <si>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</si>
  <si>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</si>
  <si>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</si>
  <si>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</si>
  <si>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</si>
  <si>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</si>
  <si>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</si>
  <si>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</si>
  <si>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</si>
  <si>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</si>
  <si>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</si>
  <si>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</si>
  <si>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</si>
  <si>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</si>
  <si>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</si>
  <si>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</si>
  <si>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</si>
  <si>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</si>
  <si>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</si>
  <si>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</si>
  <si>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</si>
  <si>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</si>
  <si>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</si>
  <si>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</si>
  <si>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</si>
  <si>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</si>
  <si>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</si>
  <si>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</si>
  <si>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</si>
  <si>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</si>
  <si>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</si>
  <si>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</si>
  <si>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</si>
  <si>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</si>
  <si>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</si>
  <si>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</si>
  <si>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</si>
  <si>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</si>
  <si>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</si>
  <si>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</si>
  <si>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</si>
  <si>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</si>
  <si>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</si>
  <si>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</si>
  <si>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</si>
  <si>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</si>
  <si>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</si>
  <si>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</si>
  <si>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</si>
  <si>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</si>
  <si>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</si>
  <si>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</si>
  <si>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</si>
  <si>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</si>
  <si>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</si>
  <si>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</si>
  <si>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</si>
  <si>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</si>
  <si>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</si>
  <si>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</si>
  <si>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</si>
  <si>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</si>
  <si>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</si>
  <si>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</si>
  <si>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</si>
  <si>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</si>
  <si>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</si>
  <si>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</si>
  <si>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</si>
  <si>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</si>
  <si>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</si>
  <si>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</si>
  <si>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</si>
  <si>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</si>
  <si>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</si>
  <si>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</si>
  <si>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</si>
  <si>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</si>
  <si>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</si>
  <si>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</si>
  <si>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</si>
  <si>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</si>
  <si>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</si>
  <si>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</si>
  <si>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</si>
  <si>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Predsjednik povjerenstva:</t>
  </si>
  <si>
    <t>________________________</t>
  </si>
  <si>
    <t>_________________________</t>
  </si>
  <si>
    <t>potpis</t>
  </si>
  <si>
    <t>_______________________</t>
  </si>
  <si>
    <r>
      <t>Dob sudionika i kategorija (</t>
    </r>
    <r>
      <rPr>
        <b/>
        <i/>
        <sz val="12"/>
        <color theme="1"/>
        <rFont val="Times New Roman"/>
        <family val="1"/>
        <charset val="238"/>
      </rPr>
      <t>nastup bivših i aktualnih državnih, europskih, svjetskih, olimpijskih prvaka ili reprezentativaca)</t>
    </r>
  </si>
  <si>
    <t>Datum</t>
  </si>
  <si>
    <t>Ime i prezime predsjednika</t>
  </si>
  <si>
    <t>URBROJ Ugovora</t>
  </si>
  <si>
    <t>Svi ostali dokumenti koji su relevantni ili su dokaz o provedenim aktivnostima i rezultatima elektronski na CD-u ili USB-u (novinske, radijske, televizijske i druge objave te eventualno druge informacije)</t>
  </si>
  <si>
    <t>U Vukovaru,</t>
  </si>
  <si>
    <t>POSEBNI UVJETI NATJEČAJA</t>
  </si>
  <si>
    <t>*manifestacije na kojima nije nastupio minimalno jedan aktualni reprezentativac, državni, europski ili svjetski prvak ne dobivaju bodove u ovom kriteriju</t>
  </si>
  <si>
    <t>9. UKUPNO (maksimalno 5 bodova)</t>
  </si>
  <si>
    <t>SVEUKUPNO 1+2+3+4+5+6+7+8+9+10 (maksimalno 125 bodova)</t>
  </si>
  <si>
    <t>UDRUGA ISPUNJAVA FORMALNE POSEBNE UVJETE (ZAOKRUŽITI)</t>
  </si>
  <si>
    <t>Zatraženi iznos sredstava unutar financijskih pragova postavljenih u javnom pozivu</t>
  </si>
  <si>
    <t>OPĆI UVJETI POZIVA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</si>
  <si>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</si>
  <si>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</si>
  <si>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</si>
  <si>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</si>
  <si>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</si>
  <si>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</si>
  <si>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</si>
  <si>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 xml:space="preserve">Prijavitelj ima uređen sustav prikupljanja članarina </t>
  </si>
  <si>
    <t>____________________</t>
  </si>
  <si>
    <t>Naziv manifestacije:</t>
  </si>
  <si>
    <t>8. Tel / Mob</t>
  </si>
  <si>
    <t>10. Naziv banke*</t>
  </si>
  <si>
    <t>HR55 2340 0091 1111 6169 0</t>
  </si>
  <si>
    <t>Grad Vukovar domaćin velikih sportskih manifestacija</t>
  </si>
  <si>
    <t>Sportske priredbe od značenja za Grad Vukovar</t>
  </si>
  <si>
    <t>Organizacija završnica sportskih natjecanja</t>
  </si>
  <si>
    <t xml:space="preserve"> sportske manifestacije</t>
  </si>
  <si>
    <t>U slučaju da tekst ne stane u prostor za unošenje teksta, možete ga napisati u zasebnom dokumentu i dostaviti kao privitak obrascu (navesti u "NAPOMENI" pod rednim brojem 11. Opisa programa)</t>
  </si>
  <si>
    <t>Vrsta sportske manifestacije *</t>
  </si>
  <si>
    <t>ZATRAŽENI IZNOS</t>
  </si>
  <si>
    <t>PROČIŠĆENI FINANCIJSKI PLAN</t>
  </si>
  <si>
    <t>ODOBRENI IZNOS</t>
  </si>
  <si>
    <t>Dostavljene preslike vjerodostojnih isprava elektronski na CD-u ili USB-u (preslika izvoda iz banke  za bezgotovinsko plaćanje odnosno isplatnice i blagajnička izvješća u slučaju gotovinskog plaćanja, računi, ugovori i slični ovjereni, potpisani i vjerodostojni dokumenti)</t>
  </si>
  <si>
    <t>099/536-1996</t>
  </si>
  <si>
    <t>RAZLIKA (ODOBRENO - OPRAVDANO)</t>
  </si>
  <si>
    <t xml:space="preserve">OBRAZAC ZA PROVJERU PROPISANIH (FORMALNIH) OPĆIH UVJETA </t>
  </si>
  <si>
    <t>EB: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</si>
  <si>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</si>
  <si>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</si>
  <si>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</si>
  <si>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</si>
  <si>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 xml:space="preserve">Upisan u Registar neprofitnih organizacija kod Ministarstva financija </t>
  </si>
  <si>
    <t>Podaci javno dostupni u Registru neprofitnih organizacija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</si>
  <si>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</si>
  <si>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</si>
  <si>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</si>
  <si>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</si>
  <si>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Uvjerenje o nekažnjavanju, ne starija od 6 mjeseci od dana objave javnog natječaja</t>
  </si>
  <si>
    <t>Mrežne stranice udruge ili Zapisnik sa zadnje izvještajne skupštine</t>
  </si>
  <si>
    <t>Interni pravilnik ili odluka (ukoliko nije propisano statutom)</t>
  </si>
  <si>
    <t>NAZIV PRIJAVITELJA:</t>
  </si>
  <si>
    <t>Naziv prijavitelja:</t>
  </si>
  <si>
    <t xml:space="preserve">OBRAZAC ZA PROVJERU PROPISANIH (FORMALNIH) POSEBNIH UVJETA </t>
  </si>
  <si>
    <t>Dostavljeni svi obvezni obrasci u elektroničkom obliku</t>
  </si>
  <si>
    <t>______________________</t>
  </si>
  <si>
    <t>UKUPNI PRORAČUN PROGRAMA / PROJEKTA:</t>
  </si>
  <si>
    <t>IZNOS KOJI SE TRAŽI OG ZSUGV:</t>
  </si>
  <si>
    <t>PRIJEDLOG ZA ODOBRAVANJE FINANCIJSKIH SREDSTAVA:</t>
  </si>
  <si>
    <t>Članovi povjerenstva:</t>
  </si>
  <si>
    <t xml:space="preserve"> potpis</t>
  </si>
  <si>
    <t xml:space="preserve">Datum 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</si>
  <si>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</si>
  <si>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r>
      <t>Ime i prezime ovlaštene osobe (</t>
    </r>
    <r>
      <rPr>
        <b/>
        <i/>
        <sz val="12"/>
        <color theme="1"/>
        <rFont val="Times New Roman"/>
        <family val="1"/>
        <charset val="238"/>
      </rPr>
      <t>osoba koja će potpisati ugovor)</t>
    </r>
  </si>
  <si>
    <r>
      <t xml:space="preserve">Podaci o organizaciji manifestacije </t>
    </r>
    <r>
      <rPr>
        <b/>
        <i/>
        <sz val="12"/>
        <color theme="1"/>
        <rFont val="Times New Roman"/>
        <family val="1"/>
        <charset val="238"/>
      </rPr>
      <t>(broj volontera; način organiziranja zdravstvene zaštite i službe sigurnosti te drugih neophodnih službi; uvjete i način smještaja, prehrane i prijevoza sudionika manifestacije, potreba sportskih objekata...</t>
    </r>
    <r>
      <rPr>
        <b/>
        <sz val="12"/>
        <color theme="1"/>
        <rFont val="Times New Roman"/>
        <family val="1"/>
        <charset val="238"/>
      </rPr>
      <t>)</t>
    </r>
  </si>
  <si>
    <t>Mjesto i datum: _____________________</t>
  </si>
  <si>
    <t>___________________________</t>
  </si>
  <si>
    <t xml:space="preserve">                       potpis</t>
  </si>
  <si>
    <t xml:space="preserve">                      potpis</t>
  </si>
  <si>
    <t>__________________________________</t>
  </si>
  <si>
    <t>_________________________________</t>
  </si>
  <si>
    <t>__________________________</t>
  </si>
  <si>
    <t>Dado Marković</t>
  </si>
  <si>
    <t>Ivan Szabo</t>
  </si>
  <si>
    <t>Kristina Božić Živanović</t>
  </si>
  <si>
    <t>____________________________________</t>
  </si>
  <si>
    <t>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</si>
</sst>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2" fillId="0" borderId="0" applyNumberFormat="0" applyFill="0" applyBorder="0" applyAlignment="0" applyProtection="0"/>
  </cellStyleXfs>
  <cellXfs count="786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4" xfId="3" applyNumberFormat="1" applyFont="1" applyFill="1" applyBorder="1" applyAlignment="1">
      <alignment horizontal="center" vertical="center" wrapText="1"/>
    </xf>
    <xf numFmtId="0" fontId="12" fillId="13" borderId="34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5" xfId="3" applyNumberFormat="1" applyFont="1" applyFill="1" applyBorder="1" applyAlignment="1">
      <alignment horizontal="center" vertical="center" wrapText="1"/>
    </xf>
    <xf numFmtId="0" fontId="12" fillId="14" borderId="34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8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3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64" fontId="3" fillId="0" borderId="0" xfId="1" applyFont="1" applyProtection="1"/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0" fontId="34" fillId="0" borderId="0" xfId="0" applyFont="1"/>
    <xf numFmtId="0" fontId="6" fillId="5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35" fillId="0" borderId="56" xfId="3" applyFont="1" applyBorder="1"/>
    <xf numFmtId="0" fontId="36" fillId="0" borderId="6" xfId="0" applyFont="1" applyBorder="1" applyAlignment="1">
      <alignment wrapText="1"/>
    </xf>
    <xf numFmtId="0" fontId="36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wrapText="1"/>
    </xf>
    <xf numFmtId="0" fontId="38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9" fillId="0" borderId="0" xfId="0" applyFont="1"/>
    <xf numFmtId="0" fontId="18" fillId="18" borderId="40" xfId="3" applyFont="1" applyFill="1" applyBorder="1" applyAlignment="1">
      <alignment horizontal="center" vertical="center" wrapText="1"/>
    </xf>
    <xf numFmtId="49" fontId="12" fillId="18" borderId="53" xfId="3" applyNumberFormat="1" applyFont="1" applyFill="1" applyBorder="1" applyAlignment="1">
      <alignment horizontal="center" vertical="center" wrapText="1"/>
    </xf>
    <xf numFmtId="0" fontId="13" fillId="18" borderId="41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8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left" wrapText="1"/>
    </xf>
    <xf numFmtId="0" fontId="11" fillId="0" borderId="0" xfId="3"/>
    <xf numFmtId="0" fontId="43" fillId="0" borderId="0" xfId="0" applyFont="1"/>
    <xf numFmtId="0" fontId="29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45" fillId="0" borderId="28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30" fillId="4" borderId="6" xfId="1" applyNumberFormat="1" applyFont="1" applyFill="1" applyBorder="1" applyAlignment="1" applyProtection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/>
    </xf>
    <xf numFmtId="165" fontId="9" fillId="6" borderId="34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 wrapText="1"/>
    </xf>
    <xf numFmtId="165" fontId="9" fillId="4" borderId="17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9" fillId="0" borderId="0" xfId="0" applyFont="1"/>
    <xf numFmtId="0" fontId="50" fillId="2" borderId="13" xfId="0" applyFont="1" applyFill="1" applyBorder="1" applyAlignment="1">
      <alignment horizontal="center" vertical="center" wrapText="1"/>
    </xf>
    <xf numFmtId="165" fontId="3" fillId="0" borderId="14" xfId="1" applyNumberFormat="1" applyFont="1" applyBorder="1"/>
    <xf numFmtId="165" fontId="3" fillId="0" borderId="14" xfId="0" applyNumberFormat="1" applyFont="1" applyBorder="1"/>
    <xf numFmtId="165" fontId="3" fillId="0" borderId="17" xfId="0" applyNumberFormat="1" applyFont="1" applyBorder="1"/>
    <xf numFmtId="0" fontId="3" fillId="2" borderId="1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5" fontId="3" fillId="18" borderId="14" xfId="1" applyNumberFormat="1" applyFont="1" applyFill="1" applyBorder="1" applyAlignment="1" applyProtection="1">
      <alignment horizontal="center" vertical="center" wrapText="1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8" fillId="4" borderId="16" xfId="1" applyNumberFormat="1" applyFont="1" applyFill="1" applyBorder="1" applyAlignment="1" applyProtection="1">
      <alignment horizontal="center" vertical="center" wrapText="1"/>
    </xf>
    <xf numFmtId="165" fontId="8" fillId="4" borderId="17" xfId="1" applyNumberFormat="1" applyFont="1" applyFill="1" applyBorder="1" applyAlignment="1" applyProtection="1">
      <alignment horizontal="center" vertical="center" wrapText="1"/>
    </xf>
    <xf numFmtId="165" fontId="8" fillId="8" borderId="14" xfId="1" applyNumberFormat="1" applyFont="1" applyFill="1" applyBorder="1" applyAlignment="1" applyProtection="1">
      <alignment horizontal="center" vertical="center"/>
    </xf>
    <xf numFmtId="165" fontId="3" fillId="8" borderId="14" xfId="1" applyNumberFormat="1" applyFont="1" applyFill="1" applyBorder="1" applyAlignment="1" applyProtection="1">
      <alignment horizontal="center" vertical="center"/>
    </xf>
    <xf numFmtId="165" fontId="8" fillId="4" borderId="6" xfId="0" applyNumberFormat="1" applyFont="1" applyFill="1" applyBorder="1" applyAlignment="1">
      <alignment vertical="center" wrapText="1"/>
    </xf>
    <xf numFmtId="165" fontId="8" fillId="6" borderId="6" xfId="0" applyNumberFormat="1" applyFont="1" applyFill="1" applyBorder="1" applyAlignment="1">
      <alignment vertical="center" wrapText="1"/>
    </xf>
    <xf numFmtId="165" fontId="8" fillId="6" borderId="17" xfId="1" applyNumberFormat="1" applyFont="1" applyFill="1" applyBorder="1" applyAlignment="1" applyProtection="1">
      <alignment horizontal="center" vertical="center"/>
    </xf>
    <xf numFmtId="165" fontId="8" fillId="2" borderId="6" xfId="0" applyNumberFormat="1" applyFont="1" applyFill="1" applyBorder="1" applyAlignment="1">
      <alignment vertical="center" wrapText="1"/>
    </xf>
    <xf numFmtId="164" fontId="6" fillId="5" borderId="14" xfId="1" applyFont="1" applyFill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vertical="center"/>
    </xf>
    <xf numFmtId="0" fontId="13" fillId="2" borderId="27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53" fillId="0" borderId="0" xfId="0" applyFont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right" vertical="center" wrapText="1"/>
    </xf>
    <xf numFmtId="16" fontId="3" fillId="4" borderId="1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165" fontId="3" fillId="2" borderId="26" xfId="1" applyNumberFormat="1" applyFont="1" applyFill="1" applyBorder="1" applyAlignment="1" applyProtection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49" fontId="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26" xfId="0" applyFont="1" applyFill="1" applyBorder="1" applyAlignment="1" applyProtection="1">
      <alignment horizontal="center" vertical="center" wrapText="1"/>
      <protection locked="0"/>
    </xf>
    <xf numFmtId="49" fontId="3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45" fillId="8" borderId="32" xfId="0" applyFont="1" applyFill="1" applyBorder="1" applyAlignment="1" applyProtection="1">
      <alignment horizontal="center" vertical="center" wrapText="1"/>
      <protection locked="0"/>
    </xf>
    <xf numFmtId="0" fontId="13" fillId="8" borderId="6" xfId="0" applyFont="1" applyFill="1" applyBorder="1" applyAlignment="1" applyProtection="1">
      <alignment horizontal="center" vertical="center" wrapText="1"/>
      <protection locked="0"/>
    </xf>
    <xf numFmtId="165" fontId="5" fillId="8" borderId="6" xfId="1" applyNumberFormat="1" applyFont="1" applyFill="1" applyBorder="1" applyAlignment="1" applyProtection="1">
      <alignment horizontal="center" vertical="center" wrapText="1"/>
      <protection locked="0"/>
    </xf>
    <xf numFmtId="165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9" fillId="8" borderId="6" xfId="0" applyFont="1" applyFill="1" applyBorder="1" applyAlignment="1" applyProtection="1">
      <alignment horizontal="left" vertical="center" wrapText="1"/>
      <protection locked="0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0" fontId="45" fillId="8" borderId="6" xfId="0" applyFont="1" applyFill="1" applyBorder="1" applyAlignment="1" applyProtection="1">
      <alignment horizontal="center" vertical="center" wrapText="1"/>
      <protection locked="0"/>
    </xf>
    <xf numFmtId="165" fontId="9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8" borderId="16" xfId="0" applyFont="1" applyFill="1" applyBorder="1" applyAlignment="1" applyProtection="1">
      <alignment horizontal="left" vertical="center"/>
      <protection locked="0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45" fillId="8" borderId="16" xfId="0" applyFont="1" applyFill="1" applyBorder="1" applyAlignment="1" applyProtection="1">
      <alignment horizontal="center" vertical="center"/>
      <protection locked="0"/>
    </xf>
    <xf numFmtId="165" fontId="9" fillId="8" borderId="16" xfId="0" applyNumberFormat="1" applyFont="1" applyFill="1" applyBorder="1" applyAlignment="1" applyProtection="1">
      <alignment horizontal="center" vertical="center"/>
      <protection locked="0"/>
    </xf>
    <xf numFmtId="0" fontId="13" fillId="8" borderId="26" xfId="0" applyFont="1" applyFill="1" applyBorder="1" applyAlignment="1" applyProtection="1">
      <alignment horizontal="center" vertical="center" wrapText="1"/>
      <protection locked="0"/>
    </xf>
    <xf numFmtId="0" fontId="13" fillId="8" borderId="31" xfId="0" applyFont="1" applyFill="1" applyBorder="1" applyAlignment="1" applyProtection="1">
      <alignment horizontal="center" vertical="center" wrapText="1"/>
      <protection locked="0"/>
    </xf>
    <xf numFmtId="0" fontId="13" fillId="8" borderId="32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3" fillId="8" borderId="6" xfId="0" applyFont="1" applyFill="1" applyBorder="1" applyAlignment="1" applyProtection="1">
      <alignment horizontal="center" vertical="center" wrapText="1"/>
      <protection locked="0"/>
    </xf>
    <xf numFmtId="0" fontId="13" fillId="8" borderId="1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3" fillId="8" borderId="13" xfId="0" applyFont="1" applyFill="1" applyBorder="1" applyAlignment="1" applyProtection="1">
      <alignment horizontal="left" vertical="top" wrapText="1"/>
      <protection locked="0"/>
    </xf>
    <xf numFmtId="0" fontId="3" fillId="8" borderId="6" xfId="0" applyFont="1" applyFill="1" applyBorder="1" applyAlignment="1" applyProtection="1">
      <alignment horizontal="left" vertical="top" wrapText="1"/>
      <protection locked="0"/>
    </xf>
    <xf numFmtId="0" fontId="3" fillId="8" borderId="14" xfId="0" applyFont="1" applyFill="1" applyBorder="1" applyAlignment="1" applyProtection="1">
      <alignment horizontal="left" vertical="top" wrapText="1"/>
      <protection locked="0"/>
    </xf>
    <xf numFmtId="0" fontId="53" fillId="0" borderId="0" xfId="0" applyFont="1" applyAlignment="1">
      <alignment horizontal="left" vertical="center" wrapText="1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31" xfId="0" applyFont="1" applyFill="1" applyBorder="1" applyAlignment="1" applyProtection="1">
      <alignment horizontal="center" vertical="center" wrapText="1"/>
      <protection locked="0"/>
    </xf>
    <xf numFmtId="0" fontId="3" fillId="8" borderId="32" xfId="0" applyFont="1" applyFill="1" applyBorder="1" applyAlignment="1" applyProtection="1">
      <alignment horizontal="center" vertical="center" wrapText="1"/>
      <protection locked="0"/>
    </xf>
    <xf numFmtId="0" fontId="3" fillId="8" borderId="4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3" fillId="8" borderId="49" xfId="0" applyFont="1" applyFill="1" applyBorder="1" applyAlignment="1" applyProtection="1">
      <alignment horizontal="center" vertical="center" wrapText="1"/>
      <protection locked="0"/>
    </xf>
    <xf numFmtId="0" fontId="32" fillId="8" borderId="26" xfId="4" applyFill="1" applyBorder="1" applyAlignment="1" applyProtection="1">
      <alignment horizontal="center" vertical="center" wrapText="1"/>
      <protection locked="0"/>
    </xf>
    <xf numFmtId="0" fontId="32" fillId="8" borderId="31" xfId="4" applyFill="1" applyBorder="1" applyAlignment="1" applyProtection="1">
      <alignment horizontal="center" vertical="center" wrapText="1"/>
      <protection locked="0"/>
    </xf>
    <xf numFmtId="0" fontId="32" fillId="8" borderId="32" xfId="4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9" fontId="8" fillId="4" borderId="14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9" fontId="3" fillId="0" borderId="38" xfId="2" applyFont="1" applyBorder="1" applyAlignment="1" applyProtection="1">
      <alignment horizontal="center" vertical="center" wrapText="1"/>
    </xf>
    <xf numFmtId="9" fontId="3" fillId="0" borderId="59" xfId="2" applyFont="1" applyBorder="1" applyAlignment="1" applyProtection="1">
      <alignment horizontal="center" vertical="center" wrapText="1"/>
    </xf>
    <xf numFmtId="9" fontId="3" fillId="0" borderId="57" xfId="2" applyFont="1" applyBorder="1" applyAlignment="1" applyProtection="1">
      <alignment horizontal="center" vertical="center" wrapText="1"/>
    </xf>
    <xf numFmtId="9" fontId="3" fillId="0" borderId="5" xfId="2" applyFont="1" applyBorder="1" applyAlignment="1" applyProtection="1">
      <alignment horizontal="center" vertical="center" wrapText="1"/>
    </xf>
    <xf numFmtId="9" fontId="3" fillId="0" borderId="58" xfId="2" applyFont="1" applyBorder="1" applyAlignment="1" applyProtection="1">
      <alignment horizontal="center" vertical="center" wrapText="1"/>
    </xf>
    <xf numFmtId="9" fontId="3" fillId="0" borderId="60" xfId="2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justify" vertical="justify" wrapText="1"/>
    </xf>
    <xf numFmtId="0" fontId="3" fillId="8" borderId="15" xfId="0" applyFont="1" applyFill="1" applyBorder="1" applyAlignment="1" applyProtection="1">
      <alignment horizontal="left" vertical="top" wrapText="1"/>
      <protection locked="0"/>
    </xf>
    <xf numFmtId="0" fontId="3" fillId="8" borderId="16" xfId="0" applyFont="1" applyFill="1" applyBorder="1" applyAlignment="1" applyProtection="1">
      <alignment horizontal="left" vertical="top" wrapText="1"/>
      <protection locked="0"/>
    </xf>
    <xf numFmtId="0" fontId="3" fillId="8" borderId="17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3" fillId="0" borderId="28" xfId="1" applyFont="1" applyBorder="1" applyAlignment="1" applyProtection="1">
      <alignment horizontal="center" vertical="center"/>
    </xf>
    <xf numFmtId="164" fontId="5" fillId="0" borderId="0" xfId="1" applyFont="1" applyAlignment="1" applyProtection="1">
      <alignment horizontal="center" vertical="center"/>
    </xf>
    <xf numFmtId="0" fontId="8" fillId="4" borderId="26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6" fillId="0" borderId="37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13" fillId="2" borderId="26" xfId="4" applyNumberFormat="1" applyFont="1" applyFill="1" applyBorder="1" applyAlignment="1" applyProtection="1">
      <alignment horizontal="center" vertical="center" wrapText="1"/>
    </xf>
    <xf numFmtId="0" fontId="13" fillId="2" borderId="31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vertical="center" wrapText="1"/>
    </xf>
    <xf numFmtId="0" fontId="33" fillId="2" borderId="26" xfId="4" applyNumberFormat="1" applyFont="1" applyFill="1" applyBorder="1" applyAlignment="1" applyProtection="1">
      <alignment horizontal="center" vertical="center" wrapText="1"/>
    </xf>
    <xf numFmtId="0" fontId="33" fillId="2" borderId="31" xfId="4" applyNumberFormat="1" applyFont="1" applyFill="1" applyBorder="1" applyAlignment="1" applyProtection="1">
      <alignment horizontal="center" vertical="center" wrapText="1"/>
    </xf>
    <xf numFmtId="0" fontId="33" fillId="2" borderId="32" xfId="4" applyNumberFormat="1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165" fontId="8" fillId="8" borderId="31" xfId="1" applyNumberFormat="1" applyFont="1" applyFill="1" applyBorder="1" applyAlignment="1" applyProtection="1">
      <alignment horizontal="center" vertical="center" wrapText="1"/>
      <protection locked="0"/>
    </xf>
    <xf numFmtId="165" fontId="8" fillId="8" borderId="32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8" borderId="26" xfId="0" applyFont="1" applyFill="1" applyBorder="1" applyAlignment="1" applyProtection="1">
      <alignment horizontal="left" vertical="center" wrapText="1"/>
      <protection locked="0"/>
    </xf>
    <xf numFmtId="0" fontId="3" fillId="8" borderId="31" xfId="0" applyFont="1" applyFill="1" applyBorder="1" applyAlignment="1" applyProtection="1">
      <alignment horizontal="left" vertical="center" wrapText="1"/>
      <protection locked="0"/>
    </xf>
    <xf numFmtId="0" fontId="3" fillId="8" borderId="32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>
      <alignment horizontal="justify" vertical="center" wrapText="1"/>
    </xf>
    <xf numFmtId="0" fontId="3" fillId="4" borderId="17" xfId="0" applyFont="1" applyFill="1" applyBorder="1" applyAlignment="1">
      <alignment horizontal="justify" vertical="center" wrapText="1"/>
    </xf>
    <xf numFmtId="0" fontId="3" fillId="8" borderId="21" xfId="0" applyFont="1" applyFill="1" applyBorder="1" applyAlignment="1" applyProtection="1">
      <alignment horizontal="left" vertical="top" wrapText="1"/>
      <protection locked="0"/>
    </xf>
    <xf numFmtId="0" fontId="3" fillId="8" borderId="30" xfId="0" applyFont="1" applyFill="1" applyBorder="1" applyAlignment="1" applyProtection="1">
      <alignment horizontal="left" vertical="top" wrapText="1"/>
      <protection locked="0"/>
    </xf>
    <xf numFmtId="0" fontId="3" fillId="8" borderId="49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8" borderId="2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3" fillId="8" borderId="28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48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4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165" fontId="3" fillId="8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>
      <alignment horizontal="right" vertical="center" wrapText="1"/>
    </xf>
    <xf numFmtId="165" fontId="8" fillId="6" borderId="34" xfId="1" applyNumberFormat="1" applyFont="1" applyFill="1" applyBorder="1" applyAlignment="1" applyProtection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8" fillId="3" borderId="5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28" fillId="8" borderId="42" xfId="0" applyFont="1" applyFill="1" applyBorder="1" applyAlignment="1" applyProtection="1">
      <alignment horizontal="left" vertical="top" wrapText="1"/>
      <protection locked="0"/>
    </xf>
    <xf numFmtId="0" fontId="28" fillId="8" borderId="43" xfId="0" applyFont="1" applyFill="1" applyBorder="1" applyAlignment="1" applyProtection="1">
      <alignment horizontal="left" vertical="top" wrapText="1"/>
      <protection locked="0"/>
    </xf>
    <xf numFmtId="0" fontId="28" fillId="8" borderId="44" xfId="0" applyFont="1" applyFill="1" applyBorder="1" applyAlignment="1" applyProtection="1">
      <alignment horizontal="left" vertical="top" wrapText="1"/>
      <protection locked="0"/>
    </xf>
    <xf numFmtId="0" fontId="28" fillId="8" borderId="23" xfId="0" applyFont="1" applyFill="1" applyBorder="1" applyAlignment="1" applyProtection="1">
      <alignment horizontal="left" vertical="top" wrapText="1"/>
      <protection locked="0"/>
    </xf>
    <xf numFmtId="0" fontId="28" fillId="8" borderId="24" xfId="0" applyFont="1" applyFill="1" applyBorder="1" applyAlignment="1" applyProtection="1">
      <alignment horizontal="left" vertical="top" wrapText="1"/>
      <protection locked="0"/>
    </xf>
    <xf numFmtId="0" fontId="28" fillId="8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right" vertical="center"/>
    </xf>
    <xf numFmtId="0" fontId="8" fillId="6" borderId="30" xfId="0" applyFont="1" applyFill="1" applyBorder="1" applyAlignment="1">
      <alignment horizontal="right" vertical="center"/>
    </xf>
    <xf numFmtId="0" fontId="8" fillId="6" borderId="22" xfId="0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8" borderId="2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26" xfId="0" applyFont="1" applyFill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4" borderId="61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vertical="center" wrapText="1"/>
    </xf>
    <xf numFmtId="0" fontId="8" fillId="4" borderId="55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1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30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165" fontId="8" fillId="2" borderId="45" xfId="0" applyNumberFormat="1" applyFont="1" applyFill="1" applyBorder="1" applyAlignment="1">
      <alignment horizontal="center" vertical="center" wrapText="1"/>
    </xf>
    <xf numFmtId="165" fontId="8" fillId="2" borderId="47" xfId="0" applyNumberFormat="1" applyFont="1" applyFill="1" applyBorder="1" applyAlignment="1">
      <alignment horizontal="center" vertical="center" wrapText="1"/>
    </xf>
    <xf numFmtId="165" fontId="8" fillId="2" borderId="26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4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27" fillId="3" borderId="6" xfId="0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47" fillId="10" borderId="13" xfId="0" applyFont="1" applyFill="1" applyBorder="1" applyAlignment="1">
      <alignment horizontal="right" vertical="center" wrapText="1"/>
    </xf>
    <xf numFmtId="0" fontId="47" fillId="10" borderId="6" xfId="0" applyFont="1" applyFill="1" applyBorder="1" applyAlignment="1">
      <alignment horizontal="right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 wrapText="1"/>
    </xf>
    <xf numFmtId="0" fontId="51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50" fillId="2" borderId="6" xfId="0" applyFont="1" applyFill="1" applyBorder="1" applyAlignment="1">
      <alignment horizontal="left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47" fillId="10" borderId="15" xfId="0" applyFont="1" applyFill="1" applyBorder="1" applyAlignment="1">
      <alignment horizontal="right" vertical="center" wrapText="1"/>
    </xf>
    <xf numFmtId="0" fontId="47" fillId="10" borderId="16" xfId="0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48" fillId="3" borderId="45" xfId="0" applyFont="1" applyFill="1" applyBorder="1" applyAlignment="1">
      <alignment horizontal="center" vertical="center" wrapText="1"/>
    </xf>
    <xf numFmtId="0" fontId="48" fillId="3" borderId="55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48" fillId="12" borderId="15" xfId="0" applyFont="1" applyFill="1" applyBorder="1" applyAlignment="1">
      <alignment horizontal="center" vertical="center" wrapText="1"/>
    </xf>
    <xf numFmtId="0" fontId="48" fillId="12" borderId="16" xfId="0" applyFont="1" applyFill="1" applyBorder="1" applyAlignment="1">
      <alignment horizontal="center" vertical="center" wrapText="1"/>
    </xf>
    <xf numFmtId="0" fontId="48" fillId="12" borderId="17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4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16" borderId="40" xfId="3" applyFont="1" applyFill="1" applyBorder="1" applyAlignment="1">
      <alignment horizontal="center" vertical="center" wrapText="1"/>
    </xf>
    <xf numFmtId="0" fontId="12" fillId="16" borderId="51" xfId="3" applyFont="1" applyFill="1" applyBorder="1" applyAlignment="1">
      <alignment horizontal="center" vertical="center" wrapText="1"/>
    </xf>
    <xf numFmtId="0" fontId="12" fillId="16" borderId="52" xfId="3" applyFont="1" applyFill="1" applyBorder="1" applyAlignment="1">
      <alignment horizontal="center" vertical="center" wrapText="1"/>
    </xf>
    <xf numFmtId="0" fontId="12" fillId="17" borderId="40" xfId="3" applyFont="1" applyFill="1" applyBorder="1" applyAlignment="1">
      <alignment horizontal="center" vertical="center" wrapText="1"/>
    </xf>
    <xf numFmtId="0" fontId="12" fillId="17" borderId="51" xfId="3" applyFont="1" applyFill="1" applyBorder="1" applyAlignment="1">
      <alignment horizontal="center" vertical="center" wrapText="1"/>
    </xf>
    <xf numFmtId="0" fontId="12" fillId="17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7" fillId="10" borderId="51" xfId="3" applyFont="1" applyFill="1" applyBorder="1" applyAlignment="1">
      <alignment horizontal="center" vertical="center" wrapText="1"/>
    </xf>
    <xf numFmtId="0" fontId="27" fillId="10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6" borderId="40" xfId="3" applyFont="1" applyFill="1" applyBorder="1" applyAlignment="1">
      <alignment horizontal="center" vertical="center" wrapText="1"/>
    </xf>
    <xf numFmtId="0" fontId="18" fillId="16" borderId="51" xfId="3" applyFont="1" applyFill="1" applyBorder="1" applyAlignment="1">
      <alignment horizontal="center" vertical="center" wrapText="1"/>
    </xf>
    <xf numFmtId="0" fontId="18" fillId="16" borderId="52" xfId="3" applyFont="1" applyFill="1" applyBorder="1" applyAlignment="1">
      <alignment horizontal="center" vertical="center" wrapText="1"/>
    </xf>
    <xf numFmtId="0" fontId="18" fillId="17" borderId="40" xfId="3" applyFont="1" applyFill="1" applyBorder="1" applyAlignment="1">
      <alignment horizontal="center" vertical="center" wrapText="1"/>
    </xf>
    <xf numFmtId="0" fontId="18" fillId="17" borderId="51" xfId="3" applyFont="1" applyFill="1" applyBorder="1" applyAlignment="1">
      <alignment horizontal="center" vertical="center" wrapText="1"/>
    </xf>
    <xf numFmtId="0" fontId="18" fillId="17" borderId="52" xfId="3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vertical="center" wrapTex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/>
    </xf>
    <xf numFmtId="0" fontId="57" fillId="2" borderId="0" xfId="0" applyFont="1" applyFill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right" vertical="center" wrapText="1"/>
    </xf>
    <xf numFmtId="0" fontId="54" fillId="2" borderId="42" xfId="0" applyFont="1" applyFill="1" applyBorder="1" applyAlignment="1">
      <alignment horizontal="center" vertical="center" wrapText="1"/>
    </xf>
    <xf numFmtId="0" fontId="54" fillId="2" borderId="44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3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right" vertical="center" wrapText="1"/>
    </xf>
    <xf numFmtId="0" fontId="60" fillId="2" borderId="0" xfId="0" applyFont="1" applyFill="1" applyAlignment="1">
      <alignment horizontal="left" vertical="center" wrapText="1"/>
    </xf>
    <xf numFmtId="0" fontId="59" fillId="2" borderId="0" xfId="0" applyFont="1" applyFill="1" applyAlignment="1">
      <alignment horizontal="right" vertical="center" wrapText="1"/>
    </xf>
    <xf numFmtId="0" fontId="60" fillId="2" borderId="0" xfId="0" applyFont="1" applyFill="1" applyAlignment="1">
      <alignment horizontal="right" vertical="center" wrapText="1"/>
    </xf>
    <xf numFmtId="0" fontId="5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top" wrapText="1"/>
    </xf>
    <xf numFmtId="0" fontId="59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 vertical="top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148167</xdr:rowOff>
    </xdr:from>
    <xdr:to>
      <xdr:col>4</xdr:col>
      <xdr:colOff>1170769</xdr:colOff>
      <xdr:row>6</xdr:row>
      <xdr:rowOff>21167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8584" y="148167"/>
          <a:ext cx="1170768" cy="134408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0</xdr:row>
      <xdr:rowOff>0</xdr:rowOff>
    </xdr:from>
    <xdr:to>
      <xdr:col>1</xdr:col>
      <xdr:colOff>1776146</xdr:colOff>
      <xdr:row>6</xdr:row>
      <xdr:rowOff>254000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A427327-E696-A534-EC14-0A355772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733813" cy="1725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1035843</xdr:colOff>
      <xdr:row>7</xdr:row>
      <xdr:rowOff>111328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C262204-C27D-AB0D-6670-795FC2FBD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5906" cy="1528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695503</xdr:colOff>
      <xdr:row>5</xdr:row>
      <xdr:rowOff>23812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4910333-6D51-9A5E-A16C-49DAFF4DF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1253" cy="976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1190624</xdr:colOff>
      <xdr:row>7</xdr:row>
      <xdr:rowOff>15779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42EE0E9-2267-8C68-78C8-706632530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5437" cy="15874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202406</xdr:colOff>
      <xdr:row>2</xdr:row>
      <xdr:rowOff>230511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3BC391A-4E94-E43A-0CDB-F1CE7CCB6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2094" cy="1504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1174525</xdr:colOff>
      <xdr:row>7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59D4959-F2E0-B4F2-A58A-C79880A7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1713" cy="152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676275</xdr:colOff>
      <xdr:row>4</xdr:row>
      <xdr:rowOff>213224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5DB4B8E-0807-7BD2-82D3-86C575B8F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162050" cy="115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zoomScaleNormal="100" workbookViewId="0">
      <selection activeCell="C16" sqref="C16:E16"/>
    </sheetView>
  </sheetViews>
  <sheetFormatPr defaultRowHeight="15.75" x14ac:dyDescent="0.25"/>
  <cols>
    <col min="1" max="1" width="6.42578125" style="21" customWidth="1"/>
    <col min="2" max="2" width="50" style="21" customWidth="1"/>
    <col min="3" max="3" width="26.5703125" style="21" customWidth="1"/>
    <col min="4" max="4" width="20" style="21" customWidth="1"/>
    <col min="5" max="5" width="24.140625" style="21" customWidth="1"/>
    <col min="6" max="16384" width="9.140625" style="21"/>
  </cols>
  <sheetData>
    <row r="1" spans="1:5" ht="15.75" customHeight="1" x14ac:dyDescent="0.25">
      <c r="A1" s="32"/>
      <c r="B1" s="407"/>
      <c r="C1" s="407"/>
      <c r="D1" s="407"/>
    </row>
    <row r="2" spans="1:5" ht="15.75" customHeight="1" x14ac:dyDescent="0.25">
      <c r="A2" s="32"/>
      <c r="B2" s="407"/>
      <c r="C2" s="407"/>
      <c r="D2" s="407"/>
    </row>
    <row r="3" spans="1:5" ht="15.75" customHeight="1" x14ac:dyDescent="0.25">
      <c r="A3" s="32"/>
      <c r="B3" s="407"/>
      <c r="C3" s="407"/>
      <c r="D3" s="407"/>
    </row>
    <row r="4" spans="1:5" ht="15.75" customHeight="1" x14ac:dyDescent="0.25">
      <c r="A4" s="32"/>
      <c r="B4" s="407"/>
      <c r="C4" s="407"/>
      <c r="D4" s="407"/>
    </row>
    <row r="5" spans="1:5" ht="26.25" customHeight="1" x14ac:dyDescent="0.25">
      <c r="A5" s="32"/>
      <c r="B5" s="32"/>
      <c r="C5" s="138"/>
      <c r="D5" s="138"/>
    </row>
    <row r="6" spans="1:5" ht="25.5" customHeight="1" x14ac:dyDescent="0.25">
      <c r="A6" s="409" t="s">
        <v>193</v>
      </c>
      <c r="B6" s="409"/>
      <c r="C6" s="409"/>
      <c r="D6" s="409"/>
      <c r="E6" s="409"/>
    </row>
    <row r="7" spans="1:5" ht="23.25" customHeight="1" x14ac:dyDescent="0.25">
      <c r="A7" s="410" t="s">
        <v>2146</v>
      </c>
      <c r="B7" s="410"/>
      <c r="C7" s="410"/>
      <c r="D7" s="410"/>
      <c r="E7" s="410"/>
    </row>
    <row r="8" spans="1:5" ht="4.5" customHeight="1" x14ac:dyDescent="0.25">
      <c r="A8" s="142"/>
      <c r="B8" s="142"/>
      <c r="C8" s="142"/>
      <c r="D8" s="142"/>
    </row>
    <row r="9" spans="1:5" ht="15" customHeight="1" x14ac:dyDescent="0.25">
      <c r="A9" s="411" t="s">
        <v>186</v>
      </c>
      <c r="B9" s="411"/>
      <c r="C9" s="300"/>
      <c r="D9" s="300"/>
    </row>
    <row r="10" spans="1:5" ht="15" customHeight="1" x14ac:dyDescent="0.25">
      <c r="A10" s="365" t="s">
        <v>187</v>
      </c>
      <c r="B10" s="365"/>
      <c r="C10" s="316"/>
      <c r="D10" s="316"/>
      <c r="E10" s="151"/>
    </row>
    <row r="11" spans="1:5" ht="15" customHeight="1" x14ac:dyDescent="0.25">
      <c r="A11" s="365" t="s">
        <v>188</v>
      </c>
      <c r="B11" s="365"/>
      <c r="C11" s="316"/>
      <c r="D11" s="316"/>
      <c r="E11" s="151"/>
    </row>
    <row r="12" spans="1:5" ht="15" customHeight="1" x14ac:dyDescent="0.25">
      <c r="A12" s="365" t="s">
        <v>196</v>
      </c>
      <c r="B12" s="365"/>
      <c r="C12" s="365"/>
      <c r="D12" s="316"/>
      <c r="E12" s="151"/>
    </row>
    <row r="13" spans="1:5" ht="27.75" customHeight="1" x14ac:dyDescent="0.25">
      <c r="A13" s="365" t="s">
        <v>2147</v>
      </c>
      <c r="B13" s="365"/>
      <c r="C13" s="365"/>
      <c r="D13" s="365"/>
      <c r="E13" s="365"/>
    </row>
    <row r="14" spans="1:5" ht="9" customHeight="1" thickBot="1" x14ac:dyDescent="0.3">
      <c r="A14" s="142"/>
      <c r="B14" s="142"/>
      <c r="C14" s="142"/>
      <c r="D14" s="142"/>
    </row>
    <row r="15" spans="1:5" ht="23.25" customHeight="1" x14ac:dyDescent="0.25">
      <c r="A15" s="384" t="s">
        <v>1384</v>
      </c>
      <c r="B15" s="385"/>
      <c r="C15" s="385"/>
      <c r="D15" s="385"/>
      <c r="E15" s="386"/>
    </row>
    <row r="16" spans="1:5" ht="29.25" customHeight="1" x14ac:dyDescent="0.25">
      <c r="A16" s="23">
        <v>1</v>
      </c>
      <c r="B16" s="298" t="s">
        <v>190</v>
      </c>
      <c r="C16" s="366"/>
      <c r="D16" s="367"/>
      <c r="E16" s="368"/>
    </row>
    <row r="17" spans="1:5" ht="24.75" customHeight="1" x14ac:dyDescent="0.25">
      <c r="A17" s="23">
        <v>2</v>
      </c>
      <c r="B17" s="298" t="s">
        <v>191</v>
      </c>
      <c r="C17" s="366"/>
      <c r="D17" s="367"/>
      <c r="E17" s="368"/>
    </row>
    <row r="18" spans="1:5" ht="28.5" customHeight="1" x14ac:dyDescent="0.25">
      <c r="A18" s="23">
        <v>3</v>
      </c>
      <c r="B18" s="298" t="s">
        <v>100</v>
      </c>
      <c r="C18" s="336"/>
      <c r="D18" s="139" t="s">
        <v>1413</v>
      </c>
      <c r="E18" s="335"/>
    </row>
    <row r="19" spans="1:5" ht="23.25" customHeight="1" x14ac:dyDescent="0.25">
      <c r="A19" s="23">
        <v>5</v>
      </c>
      <c r="B19" s="298" t="s">
        <v>102</v>
      </c>
      <c r="C19" s="336"/>
      <c r="D19" s="139" t="s">
        <v>1414</v>
      </c>
      <c r="E19" s="338"/>
    </row>
    <row r="20" spans="1:5" ht="24.75" customHeight="1" x14ac:dyDescent="0.25">
      <c r="A20" s="23">
        <v>7</v>
      </c>
      <c r="B20" s="298" t="s">
        <v>192</v>
      </c>
      <c r="C20" s="336"/>
      <c r="D20" s="139" t="s">
        <v>2140</v>
      </c>
      <c r="E20" s="338"/>
    </row>
    <row r="21" spans="1:5" ht="39" customHeight="1" x14ac:dyDescent="0.25">
      <c r="A21" s="23">
        <v>9</v>
      </c>
      <c r="B21" s="298" t="s">
        <v>105</v>
      </c>
      <c r="C21" s="337"/>
      <c r="D21" s="317" t="s">
        <v>2141</v>
      </c>
      <c r="E21" s="339"/>
    </row>
    <row r="22" spans="1:5" ht="30" customHeight="1" x14ac:dyDescent="0.25">
      <c r="A22" s="23">
        <v>11</v>
      </c>
      <c r="B22" s="298" t="s">
        <v>341</v>
      </c>
      <c r="C22" s="372"/>
      <c r="D22" s="373"/>
      <c r="E22" s="374"/>
    </row>
    <row r="23" spans="1:5" ht="38.25" customHeight="1" thickBot="1" x14ac:dyDescent="0.3">
      <c r="A23" s="25">
        <v>12</v>
      </c>
      <c r="B23" s="318" t="s">
        <v>2182</v>
      </c>
      <c r="C23" s="369"/>
      <c r="D23" s="370"/>
      <c r="E23" s="371"/>
    </row>
    <row r="24" spans="1:5" ht="13.5" customHeight="1" thickBot="1" x14ac:dyDescent="0.3"/>
    <row r="25" spans="1:5" ht="33" customHeight="1" x14ac:dyDescent="0.25">
      <c r="A25" s="384" t="s">
        <v>1420</v>
      </c>
      <c r="B25" s="385"/>
      <c r="C25" s="385"/>
      <c r="D25" s="385"/>
      <c r="E25" s="386"/>
    </row>
    <row r="26" spans="1:5" ht="35.25" customHeight="1" x14ac:dyDescent="0.25">
      <c r="A26" s="319">
        <v>1</v>
      </c>
      <c r="B26" s="320" t="s">
        <v>2148</v>
      </c>
      <c r="C26" s="352"/>
      <c r="D26" s="353"/>
      <c r="E26" s="354"/>
    </row>
    <row r="27" spans="1:5" ht="43.5" customHeight="1" x14ac:dyDescent="0.25">
      <c r="A27" s="319">
        <v>2</v>
      </c>
      <c r="B27" s="320" t="s">
        <v>194</v>
      </c>
      <c r="C27" s="352"/>
      <c r="D27" s="353"/>
      <c r="E27" s="354"/>
    </row>
    <row r="28" spans="1:5" ht="28.5" customHeight="1" x14ac:dyDescent="0.25">
      <c r="A28" s="319">
        <v>3</v>
      </c>
      <c r="B28" s="320" t="s">
        <v>1360</v>
      </c>
      <c r="C28" s="340"/>
      <c r="D28" s="321" t="s">
        <v>1359</v>
      </c>
      <c r="E28" s="335"/>
    </row>
    <row r="29" spans="1:5" ht="25.5" customHeight="1" x14ac:dyDescent="0.25">
      <c r="A29" s="319">
        <v>4</v>
      </c>
      <c r="B29" s="320" t="s">
        <v>189</v>
      </c>
      <c r="C29" s="358"/>
      <c r="D29" s="358"/>
      <c r="E29" s="359"/>
    </row>
    <row r="30" spans="1:5" s="144" customFormat="1" ht="33" customHeight="1" x14ac:dyDescent="0.25">
      <c r="A30" s="23">
        <v>5</v>
      </c>
      <c r="B30" s="360" t="s">
        <v>180</v>
      </c>
      <c r="C30" s="360"/>
      <c r="D30" s="360"/>
      <c r="E30" s="361"/>
    </row>
    <row r="31" spans="1:5" ht="144" customHeight="1" x14ac:dyDescent="0.25">
      <c r="A31" s="362"/>
      <c r="B31" s="363"/>
      <c r="C31" s="363"/>
      <c r="D31" s="363"/>
      <c r="E31" s="364"/>
    </row>
    <row r="32" spans="1:5" s="144" customFormat="1" ht="35.25" customHeight="1" x14ac:dyDescent="0.25">
      <c r="A32" s="23">
        <v>6</v>
      </c>
      <c r="B32" s="360" t="s">
        <v>2183</v>
      </c>
      <c r="C32" s="360"/>
      <c r="D32" s="360"/>
      <c r="E32" s="361"/>
    </row>
    <row r="33" spans="1:5" ht="181.5" customHeight="1" x14ac:dyDescent="0.25">
      <c r="A33" s="362"/>
      <c r="B33" s="363"/>
      <c r="C33" s="363"/>
      <c r="D33" s="363"/>
      <c r="E33" s="364"/>
    </row>
    <row r="34" spans="1:5" s="144" customFormat="1" ht="36" customHeight="1" x14ac:dyDescent="0.25">
      <c r="A34" s="23">
        <v>7</v>
      </c>
      <c r="B34" s="360" t="s">
        <v>195</v>
      </c>
      <c r="C34" s="360"/>
      <c r="D34" s="360"/>
      <c r="E34" s="361"/>
    </row>
    <row r="35" spans="1:5" ht="175.5" customHeight="1" x14ac:dyDescent="0.25">
      <c r="A35" s="362"/>
      <c r="B35" s="363"/>
      <c r="C35" s="363"/>
      <c r="D35" s="363"/>
      <c r="E35" s="364"/>
    </row>
    <row r="36" spans="1:5" s="144" customFormat="1" ht="24" customHeight="1" x14ac:dyDescent="0.25">
      <c r="A36" s="23">
        <v>8</v>
      </c>
      <c r="B36" s="360" t="s">
        <v>183</v>
      </c>
      <c r="C36" s="360"/>
      <c r="D36" s="360"/>
      <c r="E36" s="361"/>
    </row>
    <row r="37" spans="1:5" ht="186.75" customHeight="1" x14ac:dyDescent="0.25">
      <c r="A37" s="362"/>
      <c r="B37" s="363"/>
      <c r="C37" s="363"/>
      <c r="D37" s="363"/>
      <c r="E37" s="364"/>
    </row>
    <row r="38" spans="1:5" s="144" customFormat="1" ht="31.5" customHeight="1" x14ac:dyDescent="0.25">
      <c r="A38" s="23">
        <v>9</v>
      </c>
      <c r="B38" s="360" t="s">
        <v>2117</v>
      </c>
      <c r="C38" s="360"/>
      <c r="D38" s="360"/>
      <c r="E38" s="361"/>
    </row>
    <row r="39" spans="1:5" ht="154.5" customHeight="1" x14ac:dyDescent="0.25">
      <c r="A39" s="362"/>
      <c r="B39" s="363"/>
      <c r="C39" s="363"/>
      <c r="D39" s="363"/>
      <c r="E39" s="364"/>
    </row>
    <row r="40" spans="1:5" s="144" customFormat="1" ht="33.75" customHeight="1" x14ac:dyDescent="0.25">
      <c r="A40" s="23">
        <v>10</v>
      </c>
      <c r="B40" s="360" t="s">
        <v>184</v>
      </c>
      <c r="C40" s="360"/>
      <c r="D40" s="360"/>
      <c r="E40" s="361"/>
    </row>
    <row r="41" spans="1:5" ht="179.25" customHeight="1" x14ac:dyDescent="0.25">
      <c r="A41" s="362"/>
      <c r="B41" s="363"/>
      <c r="C41" s="363"/>
      <c r="D41" s="363"/>
      <c r="E41" s="364"/>
    </row>
    <row r="42" spans="1:5" s="144" customFormat="1" ht="30.75" customHeight="1" x14ac:dyDescent="0.25">
      <c r="A42" s="23">
        <v>11</v>
      </c>
      <c r="B42" s="360" t="s">
        <v>185</v>
      </c>
      <c r="C42" s="360"/>
      <c r="D42" s="360"/>
      <c r="E42" s="361"/>
    </row>
    <row r="43" spans="1:5" ht="178.5" customHeight="1" thickBot="1" x14ac:dyDescent="0.3">
      <c r="A43" s="403"/>
      <c r="B43" s="404"/>
      <c r="C43" s="404"/>
      <c r="D43" s="404"/>
      <c r="E43" s="405"/>
    </row>
    <row r="44" spans="1:5" ht="16.5" thickBot="1" x14ac:dyDescent="0.3"/>
    <row r="45" spans="1:5" ht="27.75" customHeight="1" x14ac:dyDescent="0.25">
      <c r="A45" s="384" t="s">
        <v>1419</v>
      </c>
      <c r="B45" s="385"/>
      <c r="C45" s="385"/>
      <c r="D45" s="385"/>
      <c r="E45" s="386"/>
    </row>
    <row r="46" spans="1:5" s="20" customFormat="1" ht="6" customHeight="1" x14ac:dyDescent="0.25">
      <c r="A46" s="390"/>
      <c r="B46" s="391"/>
      <c r="C46" s="391"/>
      <c r="D46" s="391"/>
      <c r="E46" s="392"/>
    </row>
    <row r="47" spans="1:5" ht="15.75" customHeight="1" x14ac:dyDescent="0.25">
      <c r="A47" s="387" t="s">
        <v>18</v>
      </c>
      <c r="B47" s="388"/>
      <c r="C47" s="388"/>
      <c r="D47" s="388"/>
      <c r="E47" s="389"/>
    </row>
    <row r="48" spans="1:5" ht="47.25" customHeight="1" x14ac:dyDescent="0.25">
      <c r="A48" s="23" t="s">
        <v>13</v>
      </c>
      <c r="B48" s="140" t="s">
        <v>175</v>
      </c>
      <c r="C48" s="140" t="s">
        <v>0</v>
      </c>
      <c r="D48" s="378" t="s">
        <v>163</v>
      </c>
      <c r="E48" s="379"/>
    </row>
    <row r="49" spans="1:5" ht="20.25" customHeight="1" x14ac:dyDescent="0.25">
      <c r="A49" s="23">
        <v>1</v>
      </c>
      <c r="B49" s="139" t="s">
        <v>16</v>
      </c>
      <c r="C49" s="268">
        <f>C71</f>
        <v>0</v>
      </c>
      <c r="D49" s="380" t="str">
        <f>IF(C49=0,"0,00%",C49/$C$54)</f>
        <v>0,00%</v>
      </c>
      <c r="E49" s="381"/>
    </row>
    <row r="50" spans="1:5" ht="26.25" customHeight="1" x14ac:dyDescent="0.25">
      <c r="A50" s="23">
        <v>2</v>
      </c>
      <c r="B50" s="139" t="s">
        <v>160</v>
      </c>
      <c r="C50" s="268">
        <f>D71</f>
        <v>0</v>
      </c>
      <c r="D50" s="380" t="str">
        <f>IF(C50=0,"0,00%",C50/$C$54)</f>
        <v>0,00%</v>
      </c>
      <c r="E50" s="381"/>
    </row>
    <row r="51" spans="1:5" ht="21" customHeight="1" x14ac:dyDescent="0.25">
      <c r="A51" s="322" t="s">
        <v>24</v>
      </c>
      <c r="B51" s="323" t="s">
        <v>161</v>
      </c>
      <c r="C51" s="341"/>
      <c r="D51" s="396"/>
      <c r="E51" s="397"/>
    </row>
    <row r="52" spans="1:5" ht="20.25" customHeight="1" x14ac:dyDescent="0.25">
      <c r="A52" s="322" t="s">
        <v>25</v>
      </c>
      <c r="B52" s="323" t="s">
        <v>26</v>
      </c>
      <c r="C52" s="341"/>
      <c r="D52" s="398"/>
      <c r="E52" s="399"/>
    </row>
    <row r="53" spans="1:5" ht="21.75" customHeight="1" x14ac:dyDescent="0.25">
      <c r="A53" s="322" t="s">
        <v>27</v>
      </c>
      <c r="B53" s="323" t="s">
        <v>28</v>
      </c>
      <c r="C53" s="341"/>
      <c r="D53" s="400"/>
      <c r="E53" s="401"/>
    </row>
    <row r="54" spans="1:5" ht="24" customHeight="1" x14ac:dyDescent="0.25">
      <c r="A54" s="408" t="s">
        <v>162</v>
      </c>
      <c r="B54" s="378"/>
      <c r="C54" s="269">
        <f>C49+C50</f>
        <v>0</v>
      </c>
      <c r="D54" s="382">
        <f>SUM(D49:D50)</f>
        <v>0</v>
      </c>
      <c r="E54" s="383"/>
    </row>
    <row r="55" spans="1:5" ht="5.25" customHeight="1" x14ac:dyDescent="0.25">
      <c r="A55" s="324"/>
      <c r="B55" s="144"/>
      <c r="C55" s="297"/>
      <c r="E55" s="325"/>
    </row>
    <row r="56" spans="1:5" ht="15.75" customHeight="1" x14ac:dyDescent="0.25">
      <c r="A56" s="393" t="s">
        <v>17</v>
      </c>
      <c r="B56" s="394"/>
      <c r="C56" s="394"/>
      <c r="D56" s="394"/>
      <c r="E56" s="395"/>
    </row>
    <row r="57" spans="1:5" s="144" customFormat="1" x14ac:dyDescent="0.25">
      <c r="A57" s="326" t="s">
        <v>13</v>
      </c>
      <c r="B57" s="327" t="s">
        <v>14</v>
      </c>
      <c r="C57" s="140" t="s">
        <v>15</v>
      </c>
      <c r="D57" s="140" t="s">
        <v>23</v>
      </c>
      <c r="E57" s="328" t="s">
        <v>5</v>
      </c>
    </row>
    <row r="58" spans="1:5" ht="20.25" customHeight="1" x14ac:dyDescent="0.25">
      <c r="A58" s="23">
        <v>1</v>
      </c>
      <c r="B58" s="139" t="s">
        <v>176</v>
      </c>
      <c r="C58" s="342"/>
      <c r="D58" s="342"/>
      <c r="E58" s="301">
        <f>C58+D58</f>
        <v>0</v>
      </c>
    </row>
    <row r="59" spans="1:5" ht="19.5" customHeight="1" x14ac:dyDescent="0.25">
      <c r="A59" s="23">
        <v>2</v>
      </c>
      <c r="B59" s="139" t="s">
        <v>177</v>
      </c>
      <c r="C59" s="342"/>
      <c r="D59" s="342"/>
      <c r="E59" s="301">
        <f t="shared" ref="E59:E62" si="0">C59+D59</f>
        <v>0</v>
      </c>
    </row>
    <row r="60" spans="1:5" ht="18.75" customHeight="1" x14ac:dyDescent="0.25">
      <c r="A60" s="23">
        <v>3</v>
      </c>
      <c r="B60" s="139" t="s">
        <v>178</v>
      </c>
      <c r="C60" s="342"/>
      <c r="D60" s="342"/>
      <c r="E60" s="301">
        <f t="shared" si="0"/>
        <v>0</v>
      </c>
    </row>
    <row r="61" spans="1:5" ht="18.75" customHeight="1" x14ac:dyDescent="0.25">
      <c r="A61" s="23">
        <v>4</v>
      </c>
      <c r="B61" s="139" t="s">
        <v>1366</v>
      </c>
      <c r="C61" s="342"/>
      <c r="D61" s="342"/>
      <c r="E61" s="301">
        <f t="shared" si="0"/>
        <v>0</v>
      </c>
    </row>
    <row r="62" spans="1:5" ht="18.75" customHeight="1" x14ac:dyDescent="0.25">
      <c r="A62" s="23">
        <v>5</v>
      </c>
      <c r="B62" s="299" t="s">
        <v>1375</v>
      </c>
      <c r="C62" s="342"/>
      <c r="D62" s="342"/>
      <c r="E62" s="301">
        <f t="shared" si="0"/>
        <v>0</v>
      </c>
    </row>
    <row r="63" spans="1:5" ht="16.5" customHeight="1" x14ac:dyDescent="0.25">
      <c r="A63" s="23">
        <v>6</v>
      </c>
      <c r="B63" s="139" t="s">
        <v>1357</v>
      </c>
      <c r="C63" s="269">
        <f>SUM(C64:C66)</f>
        <v>0</v>
      </c>
      <c r="D63" s="269">
        <f>SUM(D64:D66)</f>
        <v>0</v>
      </c>
      <c r="E63" s="302">
        <f>SUM(E64:E66)</f>
        <v>0</v>
      </c>
    </row>
    <row r="64" spans="1:5" ht="19.5" customHeight="1" x14ac:dyDescent="0.25">
      <c r="A64" s="329" t="s">
        <v>155</v>
      </c>
      <c r="B64" s="343"/>
      <c r="C64" s="342"/>
      <c r="D64" s="342"/>
      <c r="E64" s="301">
        <f>C64+D64</f>
        <v>0</v>
      </c>
    </row>
    <row r="65" spans="1:5" ht="20.25" customHeight="1" x14ac:dyDescent="0.25">
      <c r="A65" s="329" t="s">
        <v>156</v>
      </c>
      <c r="B65" s="343"/>
      <c r="C65" s="342"/>
      <c r="D65" s="342"/>
      <c r="E65" s="301">
        <f t="shared" ref="E65:E66" si="1">C65+D65</f>
        <v>0</v>
      </c>
    </row>
    <row r="66" spans="1:5" ht="18.75" customHeight="1" x14ac:dyDescent="0.25">
      <c r="A66" s="329" t="s">
        <v>157</v>
      </c>
      <c r="B66" s="343"/>
      <c r="C66" s="342"/>
      <c r="D66" s="342"/>
      <c r="E66" s="301">
        <f t="shared" si="1"/>
        <v>0</v>
      </c>
    </row>
    <row r="67" spans="1:5" ht="21.75" customHeight="1" x14ac:dyDescent="0.25">
      <c r="A67" s="23">
        <v>7</v>
      </c>
      <c r="B67" s="139" t="s">
        <v>1358</v>
      </c>
      <c r="C67" s="269">
        <f>SUM(C68:C70)</f>
        <v>0</v>
      </c>
      <c r="D67" s="269">
        <f>SUM(D68:D70)</f>
        <v>0</v>
      </c>
      <c r="E67" s="302">
        <f t="shared" ref="E67" si="2">SUM(E68:E70)</f>
        <v>0</v>
      </c>
    </row>
    <row r="68" spans="1:5" ht="19.5" customHeight="1" x14ac:dyDescent="0.25">
      <c r="A68" s="329" t="s">
        <v>167</v>
      </c>
      <c r="B68" s="343"/>
      <c r="C68" s="342"/>
      <c r="D68" s="342"/>
      <c r="E68" s="301">
        <f>C68+D68</f>
        <v>0</v>
      </c>
    </row>
    <row r="69" spans="1:5" ht="19.5" customHeight="1" x14ac:dyDescent="0.25">
      <c r="A69" s="330" t="s">
        <v>168</v>
      </c>
      <c r="B69" s="343"/>
      <c r="C69" s="342"/>
      <c r="D69" s="342"/>
      <c r="E69" s="301">
        <f t="shared" ref="E69:E70" si="3">C69+D69</f>
        <v>0</v>
      </c>
    </row>
    <row r="70" spans="1:5" ht="21.75" customHeight="1" x14ac:dyDescent="0.25">
      <c r="A70" s="329" t="s">
        <v>169</v>
      </c>
      <c r="B70" s="343"/>
      <c r="C70" s="342"/>
      <c r="D70" s="342"/>
      <c r="E70" s="301">
        <f t="shared" si="3"/>
        <v>0</v>
      </c>
    </row>
    <row r="71" spans="1:5" s="144" customFormat="1" ht="27" customHeight="1" thickBot="1" x14ac:dyDescent="0.3">
      <c r="A71" s="376" t="s">
        <v>179</v>
      </c>
      <c r="B71" s="377"/>
      <c r="C71" s="303">
        <f>SUM(C58:C63,C67)</f>
        <v>0</v>
      </c>
      <c r="D71" s="303">
        <f>SUM(D58:D63,D67)</f>
        <v>0</v>
      </c>
      <c r="E71" s="304">
        <f t="shared" ref="E71" si="4">SUM(E58:E63,E67)</f>
        <v>0</v>
      </c>
    </row>
    <row r="72" spans="1:5" ht="6" customHeight="1" x14ac:dyDescent="0.25"/>
    <row r="73" spans="1:5" ht="129" customHeight="1" x14ac:dyDescent="0.25">
      <c r="A73" s="402" t="s">
        <v>2181</v>
      </c>
      <c r="B73" s="402"/>
      <c r="C73" s="402"/>
      <c r="D73" s="402"/>
      <c r="E73" s="402"/>
    </row>
    <row r="74" spans="1:5" ht="18.75" customHeight="1" x14ac:dyDescent="0.25">
      <c r="A74" s="406" t="s">
        <v>339</v>
      </c>
      <c r="B74" s="406"/>
      <c r="C74" s="406"/>
      <c r="D74" s="406"/>
    </row>
    <row r="75" spans="1:5" ht="18.75" customHeight="1" x14ac:dyDescent="0.25">
      <c r="A75" s="331"/>
      <c r="B75" s="331"/>
      <c r="C75" s="331"/>
      <c r="D75" s="331"/>
    </row>
    <row r="76" spans="1:5" ht="18" customHeight="1" x14ac:dyDescent="0.25">
      <c r="A76" s="375" t="s">
        <v>29</v>
      </c>
      <c r="B76" s="375"/>
      <c r="C76" s="208"/>
    </row>
    <row r="77" spans="1:5" ht="18" customHeight="1" x14ac:dyDescent="0.25">
      <c r="A77" s="356"/>
      <c r="B77" s="356"/>
    </row>
    <row r="78" spans="1:5" ht="18" customHeight="1" x14ac:dyDescent="0.25"/>
    <row r="79" spans="1:5" x14ac:dyDescent="0.25">
      <c r="A79" s="375" t="s">
        <v>181</v>
      </c>
      <c r="B79" s="375"/>
      <c r="C79" s="20" t="s">
        <v>12</v>
      </c>
    </row>
    <row r="80" spans="1:5" x14ac:dyDescent="0.25">
      <c r="A80" s="355">
        <f>C23</f>
        <v>0</v>
      </c>
      <c r="B80" s="355"/>
      <c r="D80" s="355"/>
      <c r="E80" s="355"/>
    </row>
    <row r="81" spans="4:5" ht="21.75" customHeight="1" x14ac:dyDescent="0.25">
      <c r="D81" s="357" t="s">
        <v>182</v>
      </c>
      <c r="E81" s="357"/>
    </row>
    <row r="84" spans="4:5" x14ac:dyDescent="0.25">
      <c r="D84" s="137"/>
    </row>
    <row r="85" spans="4:5" x14ac:dyDescent="0.25">
      <c r="D85" s="136"/>
    </row>
  </sheetData>
  <sheetProtection algorithmName="SHA-512" hashValue="9wpqVjPKGm2nHlVxpvhINXCXHEL5sGIU+2uP6y6YsEAloszDM7BxU+aGfilJIXtU+6zWKgODo5Fu2UfjlnvpKg==" saltValue="sR49d2PRG02cRH8I677P7g==" spinCount="100000" sheet="1" objects="1" scenarios="1" selectLockedCells="1"/>
  <mergeCells count="53">
    <mergeCell ref="B1:D1"/>
    <mergeCell ref="B2:D2"/>
    <mergeCell ref="B3:D3"/>
    <mergeCell ref="B4:D4"/>
    <mergeCell ref="A54:B54"/>
    <mergeCell ref="A41:E41"/>
    <mergeCell ref="B42:E42"/>
    <mergeCell ref="A6:E6"/>
    <mergeCell ref="A7:E7"/>
    <mergeCell ref="A25:E25"/>
    <mergeCell ref="C27:E27"/>
    <mergeCell ref="A15:E15"/>
    <mergeCell ref="A13:E13"/>
    <mergeCell ref="A9:B9"/>
    <mergeCell ref="A10:B10"/>
    <mergeCell ref="A11:B11"/>
    <mergeCell ref="A79:B79"/>
    <mergeCell ref="A76:B76"/>
    <mergeCell ref="A39:E39"/>
    <mergeCell ref="A71:B71"/>
    <mergeCell ref="D48:E48"/>
    <mergeCell ref="D49:E49"/>
    <mergeCell ref="D50:E50"/>
    <mergeCell ref="D54:E54"/>
    <mergeCell ref="A45:E45"/>
    <mergeCell ref="A47:E47"/>
    <mergeCell ref="A46:E46"/>
    <mergeCell ref="A56:E56"/>
    <mergeCell ref="D51:E53"/>
    <mergeCell ref="A73:E73"/>
    <mergeCell ref="A43:E43"/>
    <mergeCell ref="A74:D74"/>
    <mergeCell ref="A12:C12"/>
    <mergeCell ref="C16:E16"/>
    <mergeCell ref="C17:E17"/>
    <mergeCell ref="C23:E23"/>
    <mergeCell ref="C22:E22"/>
    <mergeCell ref="C26:E26"/>
    <mergeCell ref="A80:B80"/>
    <mergeCell ref="A77:B77"/>
    <mergeCell ref="D80:E80"/>
    <mergeCell ref="D81:E81"/>
    <mergeCell ref="C29:E29"/>
    <mergeCell ref="B40:E40"/>
    <mergeCell ref="B38:E38"/>
    <mergeCell ref="B32:E32"/>
    <mergeCell ref="B34:E34"/>
    <mergeCell ref="B30:E30"/>
    <mergeCell ref="A31:E31"/>
    <mergeCell ref="A33:E33"/>
    <mergeCell ref="A37:E37"/>
    <mergeCell ref="A35:E35"/>
    <mergeCell ref="B36:E36"/>
  </mergeCells>
  <phoneticPr fontId="52" type="noConversion"/>
  <dataValidations count="4">
    <dataValidation type="textLength" operator="equal" allowBlank="1" showInputMessage="1" showErrorMessage="1" promptTitle="NAPOMENA:" prompt="5 - znakova" sqref="C18" xr:uid="{00000000-0002-0000-0000-000000000000}">
      <formula1>5</formula1>
    </dataValidation>
    <dataValidation type="textLength" operator="equal" allowBlank="1" showInputMessage="1" showErrorMessage="1" promptTitle="NAPOMENA:" prompt="11 - znakova" sqref="C19" xr:uid="{00000000-0002-0000-0000-000001000000}">
      <formula1>11</formula1>
    </dataValidation>
    <dataValidation type="textLength" operator="equal" allowBlank="1" showInputMessage="1" showErrorMessage="1" promptTitle="NAPOMENA:" prompt="8 - znakova" sqref="C20" xr:uid="{00000000-0002-0000-0000-000002000000}">
      <formula1>8</formula1>
    </dataValidation>
    <dataValidation type="textLength" operator="equal" allowBlank="1" showInputMessage="1" showErrorMessage="1" promptTitle="NAPOMENA:" prompt="7-znakova" sqref="E19" xr:uid="{0D865C0F-79DD-4B05-9085-666CE5403B8D}">
      <formula1>7</formula1>
    </dataValidation>
  </dataValidations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&amp;R&amp;P</oddFooter>
  </headerFooter>
  <rowBreaks count="2" manualBreakCount="2">
    <brk id="33" max="4" man="1"/>
    <brk id="44" max="4" man="1"/>
  </rowBreaks>
  <ignoredErrors>
    <ignoredError sqref="E6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FC876B-DEA9-4FA7-9BB2-1E320C0B61AC}">
          <x14:formula1>
            <xm:f>'Legenda izvješće'!$C$2:$C$26</xm:f>
          </x14:formula1>
          <xm:sqref>E21</xm:sqref>
        </x14:dataValidation>
        <x14:dataValidation type="list" allowBlank="1" showInputMessage="1" showErrorMessage="1" xr:uid="{8557C37D-6171-408C-B162-9B65DD1CE5E2}">
          <x14:formula1>
            <xm:f>'Legenda izvješće'!$A$68:$A$70</xm:f>
          </x14:formula1>
          <xm:sqref>C26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14" customWidth="1"/>
    <col min="2" max="2" width="10.5703125" style="214" customWidth="1"/>
    <col min="3" max="3" width="113" style="214" customWidth="1"/>
    <col min="4" max="16384" width="9.140625" style="214"/>
  </cols>
  <sheetData>
    <row r="1" spans="1:3" ht="20.25" x14ac:dyDescent="0.25">
      <c r="A1" s="711" t="s">
        <v>1433</v>
      </c>
      <c r="B1" s="711"/>
      <c r="C1" s="711"/>
    </row>
    <row r="2" spans="1:3" s="218" customFormat="1" ht="19.5" thickBot="1" x14ac:dyDescent="0.35">
      <c r="A2" s="215" t="s">
        <v>561</v>
      </c>
      <c r="B2" s="216" t="s">
        <v>13</v>
      </c>
      <c r="C2" s="217" t="s">
        <v>1434</v>
      </c>
    </row>
    <row r="3" spans="1:3" x14ac:dyDescent="0.25">
      <c r="A3" s="712" t="s">
        <v>353</v>
      </c>
      <c r="B3" s="42" t="s">
        <v>354</v>
      </c>
      <c r="C3" s="43" t="s">
        <v>1435</v>
      </c>
    </row>
    <row r="4" spans="1:3" x14ac:dyDescent="0.25">
      <c r="A4" s="712"/>
      <c r="B4" s="45" t="s">
        <v>358</v>
      </c>
      <c r="C4" s="7" t="s">
        <v>397</v>
      </c>
    </row>
    <row r="5" spans="1:3" x14ac:dyDescent="0.25">
      <c r="A5" s="712"/>
      <c r="B5" s="45" t="s">
        <v>363</v>
      </c>
      <c r="C5" s="7" t="s">
        <v>1436</v>
      </c>
    </row>
    <row r="6" spans="1:3" x14ac:dyDescent="0.25">
      <c r="A6" s="712"/>
      <c r="B6" s="45" t="s">
        <v>368</v>
      </c>
      <c r="C6" s="7" t="s">
        <v>1437</v>
      </c>
    </row>
    <row r="7" spans="1:3" x14ac:dyDescent="0.25">
      <c r="A7" s="712"/>
      <c r="B7" s="45" t="s">
        <v>373</v>
      </c>
      <c r="C7" s="7" t="s">
        <v>1438</v>
      </c>
    </row>
    <row r="8" spans="1:3" x14ac:dyDescent="0.25">
      <c r="A8" s="712"/>
      <c r="B8" s="47" t="s">
        <v>378</v>
      </c>
      <c r="C8" s="48" t="s">
        <v>1439</v>
      </c>
    </row>
    <row r="9" spans="1:3" ht="21" customHeight="1" x14ac:dyDescent="0.25">
      <c r="A9" s="712"/>
      <c r="B9" s="45" t="s">
        <v>383</v>
      </c>
      <c r="C9" s="7" t="s">
        <v>1440</v>
      </c>
    </row>
    <row r="10" spans="1:3" x14ac:dyDescent="0.25">
      <c r="A10" s="712"/>
      <c r="B10" s="45" t="s">
        <v>388</v>
      </c>
      <c r="C10" s="7" t="s">
        <v>1441</v>
      </c>
    </row>
    <row r="11" spans="1:3" x14ac:dyDescent="0.25">
      <c r="A11" s="712"/>
      <c r="B11" s="45" t="s">
        <v>393</v>
      </c>
      <c r="C11" s="7" t="s">
        <v>1442</v>
      </c>
    </row>
    <row r="12" spans="1:3" x14ac:dyDescent="0.25">
      <c r="A12" s="712"/>
      <c r="B12" s="47" t="s">
        <v>398</v>
      </c>
      <c r="C12" s="48" t="s">
        <v>1443</v>
      </c>
    </row>
    <row r="13" spans="1:3" x14ac:dyDescent="0.25">
      <c r="A13" s="712"/>
      <c r="B13" s="45" t="s">
        <v>402</v>
      </c>
      <c r="C13" s="7" t="s">
        <v>1444</v>
      </c>
    </row>
    <row r="14" spans="1:3" x14ac:dyDescent="0.25">
      <c r="A14" s="712"/>
      <c r="B14" s="45" t="s">
        <v>406</v>
      </c>
      <c r="C14" s="7" t="s">
        <v>1445</v>
      </c>
    </row>
    <row r="15" spans="1:3" x14ac:dyDescent="0.25">
      <c r="A15" s="712"/>
      <c r="B15" s="45" t="s">
        <v>410</v>
      </c>
      <c r="C15" s="7" t="s">
        <v>1446</v>
      </c>
    </row>
    <row r="16" spans="1:3" ht="16.5" thickBot="1" x14ac:dyDescent="0.3">
      <c r="A16" s="713"/>
      <c r="B16" s="50" t="s">
        <v>414</v>
      </c>
      <c r="C16" s="51" t="s">
        <v>1447</v>
      </c>
    </row>
    <row r="17" spans="1:3" x14ac:dyDescent="0.25">
      <c r="A17" s="714" t="s">
        <v>418</v>
      </c>
      <c r="B17" s="52" t="s">
        <v>419</v>
      </c>
      <c r="C17" s="53" t="s">
        <v>1448</v>
      </c>
    </row>
    <row r="18" spans="1:3" x14ac:dyDescent="0.25">
      <c r="A18" s="715"/>
      <c r="B18" s="54" t="s">
        <v>423</v>
      </c>
      <c r="C18" s="55" t="s">
        <v>1449</v>
      </c>
    </row>
    <row r="19" spans="1:3" x14ac:dyDescent="0.25">
      <c r="A19" s="715"/>
      <c r="B19" s="54" t="s">
        <v>428</v>
      </c>
      <c r="C19" s="55" t="s">
        <v>1450</v>
      </c>
    </row>
    <row r="20" spans="1:3" x14ac:dyDescent="0.25">
      <c r="A20" s="715"/>
      <c r="B20" s="6" t="s">
        <v>432</v>
      </c>
      <c r="C20" s="8" t="s">
        <v>1451</v>
      </c>
    </row>
    <row r="21" spans="1:3" x14ac:dyDescent="0.25">
      <c r="A21" s="715"/>
      <c r="B21" s="6" t="s">
        <v>437</v>
      </c>
      <c r="C21" s="8" t="s">
        <v>1452</v>
      </c>
    </row>
    <row r="22" spans="1:3" x14ac:dyDescent="0.25">
      <c r="A22" s="715"/>
      <c r="B22" s="6" t="s">
        <v>442</v>
      </c>
      <c r="C22" s="8" t="s">
        <v>1453</v>
      </c>
    </row>
    <row r="23" spans="1:3" x14ac:dyDescent="0.25">
      <c r="A23" s="715"/>
      <c r="B23" s="6" t="s">
        <v>447</v>
      </c>
      <c r="C23" s="8" t="s">
        <v>1454</v>
      </c>
    </row>
    <row r="24" spans="1:3" x14ac:dyDescent="0.25">
      <c r="A24" s="715"/>
      <c r="B24" s="54" t="s">
        <v>452</v>
      </c>
      <c r="C24" s="55" t="s">
        <v>1455</v>
      </c>
    </row>
    <row r="25" spans="1:3" x14ac:dyDescent="0.25">
      <c r="A25" s="715"/>
      <c r="B25" s="6" t="s">
        <v>457</v>
      </c>
      <c r="C25" s="8" t="s">
        <v>1456</v>
      </c>
    </row>
    <row r="26" spans="1:3" x14ac:dyDescent="0.25">
      <c r="A26" s="715"/>
      <c r="B26" s="6" t="s">
        <v>462</v>
      </c>
      <c r="C26" s="8" t="s">
        <v>1457</v>
      </c>
    </row>
    <row r="27" spans="1:3" x14ac:dyDescent="0.25">
      <c r="A27" s="715"/>
      <c r="B27" s="6" t="s">
        <v>467</v>
      </c>
      <c r="C27" s="8" t="s">
        <v>1458</v>
      </c>
    </row>
    <row r="28" spans="1:3" x14ac:dyDescent="0.25">
      <c r="A28" s="715"/>
      <c r="B28" s="54" t="s">
        <v>472</v>
      </c>
      <c r="C28" s="55" t="s">
        <v>1459</v>
      </c>
    </row>
    <row r="29" spans="1:3" x14ac:dyDescent="0.25">
      <c r="A29" s="715"/>
      <c r="B29" s="54" t="s">
        <v>477</v>
      </c>
      <c r="C29" s="55" t="s">
        <v>1460</v>
      </c>
    </row>
    <row r="30" spans="1:3" x14ac:dyDescent="0.25">
      <c r="A30" s="715"/>
      <c r="B30" s="54" t="s">
        <v>482</v>
      </c>
      <c r="C30" s="55" t="s">
        <v>1461</v>
      </c>
    </row>
    <row r="31" spans="1:3" x14ac:dyDescent="0.25">
      <c r="A31" s="715"/>
      <c r="B31" s="54" t="s">
        <v>487</v>
      </c>
      <c r="C31" s="55" t="s">
        <v>1462</v>
      </c>
    </row>
    <row r="32" spans="1:3" x14ac:dyDescent="0.25">
      <c r="A32" s="715"/>
      <c r="B32" s="54" t="s">
        <v>492</v>
      </c>
      <c r="C32" s="55" t="s">
        <v>1463</v>
      </c>
    </row>
    <row r="33" spans="1:3" x14ac:dyDescent="0.25">
      <c r="A33" s="715"/>
      <c r="B33" s="54" t="s">
        <v>497</v>
      </c>
      <c r="C33" s="55" t="s">
        <v>1464</v>
      </c>
    </row>
    <row r="34" spans="1:3" x14ac:dyDescent="0.25">
      <c r="A34" s="715"/>
      <c r="B34" s="54" t="s">
        <v>502</v>
      </c>
      <c r="C34" s="55" t="s">
        <v>1465</v>
      </c>
    </row>
    <row r="35" spans="1:3" x14ac:dyDescent="0.25">
      <c r="A35" s="715"/>
      <c r="B35" s="54" t="s">
        <v>507</v>
      </c>
      <c r="C35" s="55" t="s">
        <v>1466</v>
      </c>
    </row>
    <row r="36" spans="1:3" x14ac:dyDescent="0.25">
      <c r="A36" s="715"/>
      <c r="B36" s="54" t="s">
        <v>512</v>
      </c>
      <c r="C36" s="55" t="s">
        <v>1467</v>
      </c>
    </row>
    <row r="37" spans="1:3" x14ac:dyDescent="0.25">
      <c r="A37" s="715"/>
      <c r="B37" s="54" t="s">
        <v>517</v>
      </c>
      <c r="C37" s="55" t="s">
        <v>1468</v>
      </c>
    </row>
    <row r="38" spans="1:3" x14ac:dyDescent="0.25">
      <c r="A38" s="715"/>
      <c r="B38" s="6" t="s">
        <v>522</v>
      </c>
      <c r="C38" s="8" t="s">
        <v>1469</v>
      </c>
    </row>
    <row r="39" spans="1:3" x14ac:dyDescent="0.25">
      <c r="A39" s="715"/>
      <c r="B39" s="6" t="s">
        <v>527</v>
      </c>
      <c r="C39" s="8" t="s">
        <v>1470</v>
      </c>
    </row>
    <row r="40" spans="1:3" x14ac:dyDescent="0.25">
      <c r="A40" s="715"/>
      <c r="B40" s="6" t="s">
        <v>532</v>
      </c>
      <c r="C40" s="8" t="s">
        <v>1471</v>
      </c>
    </row>
    <row r="41" spans="1:3" x14ac:dyDescent="0.25">
      <c r="A41" s="715"/>
      <c r="B41" s="6" t="s">
        <v>537</v>
      </c>
      <c r="C41" s="8" t="s">
        <v>1472</v>
      </c>
    </row>
    <row r="42" spans="1:3" x14ac:dyDescent="0.25">
      <c r="A42" s="715"/>
      <c r="B42" s="6" t="s">
        <v>542</v>
      </c>
      <c r="C42" s="8" t="s">
        <v>1473</v>
      </c>
    </row>
    <row r="43" spans="1:3" ht="16.5" thickBot="1" x14ac:dyDescent="0.3">
      <c r="A43" s="716"/>
      <c r="B43" s="59" t="s">
        <v>547</v>
      </c>
      <c r="C43" s="60" t="s">
        <v>1474</v>
      </c>
    </row>
    <row r="44" spans="1:3" x14ac:dyDescent="0.25">
      <c r="A44" s="708" t="s">
        <v>552</v>
      </c>
      <c r="B44" s="61" t="s">
        <v>553</v>
      </c>
      <c r="C44" s="62" t="s">
        <v>1475</v>
      </c>
    </row>
    <row r="45" spans="1:3" x14ac:dyDescent="0.25">
      <c r="A45" s="709"/>
      <c r="B45" s="6" t="s">
        <v>557</v>
      </c>
      <c r="C45" s="8" t="s">
        <v>1476</v>
      </c>
    </row>
    <row r="46" spans="1:3" x14ac:dyDescent="0.25">
      <c r="A46" s="709"/>
      <c r="B46" s="6" t="s">
        <v>562</v>
      </c>
      <c r="C46" s="8" t="s">
        <v>1477</v>
      </c>
    </row>
    <row r="47" spans="1:3" x14ac:dyDescent="0.25">
      <c r="A47" s="709"/>
      <c r="B47" s="6" t="s">
        <v>567</v>
      </c>
      <c r="C47" s="8" t="s">
        <v>1478</v>
      </c>
    </row>
    <row r="48" spans="1:3" x14ac:dyDescent="0.25">
      <c r="A48" s="709"/>
      <c r="B48" s="65" t="s">
        <v>572</v>
      </c>
      <c r="C48" s="66" t="s">
        <v>1479</v>
      </c>
    </row>
    <row r="49" spans="1:3" x14ac:dyDescent="0.25">
      <c r="A49" s="709"/>
      <c r="B49" s="6" t="s">
        <v>577</v>
      </c>
      <c r="C49" s="8" t="s">
        <v>1480</v>
      </c>
    </row>
    <row r="50" spans="1:3" x14ac:dyDescent="0.25">
      <c r="A50" s="709"/>
      <c r="B50" s="6" t="s">
        <v>582</v>
      </c>
      <c r="C50" s="8" t="s">
        <v>1481</v>
      </c>
    </row>
    <row r="51" spans="1:3" x14ac:dyDescent="0.25">
      <c r="A51" s="709"/>
      <c r="B51" s="6" t="s">
        <v>587</v>
      </c>
      <c r="C51" s="8" t="s">
        <v>1482</v>
      </c>
    </row>
    <row r="52" spans="1:3" ht="16.5" thickBot="1" x14ac:dyDescent="0.3">
      <c r="A52" s="710"/>
      <c r="B52" s="67" t="s">
        <v>592</v>
      </c>
      <c r="C52" s="68" t="s">
        <v>1483</v>
      </c>
    </row>
    <row r="53" spans="1:3" x14ac:dyDescent="0.25">
      <c r="A53" s="717" t="s">
        <v>597</v>
      </c>
      <c r="B53" s="69" t="s">
        <v>598</v>
      </c>
      <c r="C53" s="70" t="s">
        <v>1484</v>
      </c>
    </row>
    <row r="54" spans="1:3" x14ac:dyDescent="0.25">
      <c r="A54" s="718"/>
      <c r="B54" s="71" t="s">
        <v>603</v>
      </c>
      <c r="C54" s="72" t="s">
        <v>1485</v>
      </c>
    </row>
    <row r="55" spans="1:3" x14ac:dyDescent="0.25">
      <c r="A55" s="718"/>
      <c r="B55" s="71" t="s">
        <v>607</v>
      </c>
      <c r="C55" s="72" t="s">
        <v>1486</v>
      </c>
    </row>
    <row r="56" spans="1:3" x14ac:dyDescent="0.25">
      <c r="A56" s="718"/>
      <c r="B56" s="6" t="s">
        <v>611</v>
      </c>
      <c r="C56" s="8" t="s">
        <v>1487</v>
      </c>
    </row>
    <row r="57" spans="1:3" x14ac:dyDescent="0.25">
      <c r="A57" s="718"/>
      <c r="B57" s="6" t="s">
        <v>615</v>
      </c>
      <c r="C57" s="8" t="s">
        <v>1488</v>
      </c>
    </row>
    <row r="58" spans="1:3" x14ac:dyDescent="0.25">
      <c r="A58" s="718"/>
      <c r="B58" s="6" t="s">
        <v>619</v>
      </c>
      <c r="C58" s="8" t="s">
        <v>1489</v>
      </c>
    </row>
    <row r="59" spans="1:3" x14ac:dyDescent="0.25">
      <c r="A59" s="718"/>
      <c r="B59" s="6" t="s">
        <v>623</v>
      </c>
      <c r="C59" s="8" t="s">
        <v>1490</v>
      </c>
    </row>
    <row r="60" spans="1:3" x14ac:dyDescent="0.25">
      <c r="A60" s="718"/>
      <c r="B60" s="6" t="s">
        <v>627</v>
      </c>
      <c r="C60" s="8" t="s">
        <v>1491</v>
      </c>
    </row>
    <row r="61" spans="1:3" x14ac:dyDescent="0.25">
      <c r="A61" s="718"/>
      <c r="B61" s="6" t="s">
        <v>631</v>
      </c>
      <c r="C61" s="8" t="s">
        <v>1492</v>
      </c>
    </row>
    <row r="62" spans="1:3" x14ac:dyDescent="0.25">
      <c r="A62" s="718"/>
      <c r="B62" s="6" t="s">
        <v>635</v>
      </c>
      <c r="C62" s="8" t="s">
        <v>1493</v>
      </c>
    </row>
    <row r="63" spans="1:3" x14ac:dyDescent="0.25">
      <c r="A63" s="718"/>
      <c r="B63" s="6" t="s">
        <v>639</v>
      </c>
      <c r="C63" s="8" t="s">
        <v>1494</v>
      </c>
    </row>
    <row r="64" spans="1:3" x14ac:dyDescent="0.25">
      <c r="A64" s="718"/>
      <c r="B64" s="6" t="s">
        <v>642</v>
      </c>
      <c r="C64" s="8" t="s">
        <v>1495</v>
      </c>
    </row>
    <row r="65" spans="1:3" x14ac:dyDescent="0.25">
      <c r="A65" s="718"/>
      <c r="B65" s="6" t="s">
        <v>645</v>
      </c>
      <c r="C65" s="8" t="s">
        <v>1496</v>
      </c>
    </row>
    <row r="66" spans="1:3" x14ac:dyDescent="0.25">
      <c r="A66" s="718"/>
      <c r="B66" s="6" t="s">
        <v>648</v>
      </c>
      <c r="C66" s="8" t="s">
        <v>1497</v>
      </c>
    </row>
    <row r="67" spans="1:3" x14ac:dyDescent="0.25">
      <c r="A67" s="718"/>
      <c r="B67" s="71" t="s">
        <v>651</v>
      </c>
      <c r="C67" s="72" t="s">
        <v>1498</v>
      </c>
    </row>
    <row r="68" spans="1:3" x14ac:dyDescent="0.25">
      <c r="A68" s="718"/>
      <c r="B68" s="71" t="s">
        <v>654</v>
      </c>
      <c r="C68" s="72" t="s">
        <v>1499</v>
      </c>
    </row>
    <row r="69" spans="1:3" x14ac:dyDescent="0.25">
      <c r="A69" s="718"/>
      <c r="B69" s="6" t="s">
        <v>657</v>
      </c>
      <c r="C69" s="8" t="s">
        <v>1500</v>
      </c>
    </row>
    <row r="70" spans="1:3" x14ac:dyDescent="0.25">
      <c r="A70" s="718"/>
      <c r="B70" s="6" t="s">
        <v>660</v>
      </c>
      <c r="C70" s="8" t="s">
        <v>1501</v>
      </c>
    </row>
    <row r="71" spans="1:3" x14ac:dyDescent="0.25">
      <c r="A71" s="718"/>
      <c r="B71" s="6" t="s">
        <v>663</v>
      </c>
      <c r="C71" s="8" t="s">
        <v>1502</v>
      </c>
    </row>
    <row r="72" spans="1:3" x14ac:dyDescent="0.25">
      <c r="A72" s="718"/>
      <c r="B72" s="6" t="s">
        <v>666</v>
      </c>
      <c r="C72" s="8" t="s">
        <v>1503</v>
      </c>
    </row>
    <row r="73" spans="1:3" x14ac:dyDescent="0.25">
      <c r="A73" s="718"/>
      <c r="B73" s="6" t="s">
        <v>669</v>
      </c>
      <c r="C73" s="8" t="s">
        <v>1504</v>
      </c>
    </row>
    <row r="74" spans="1:3" x14ac:dyDescent="0.25">
      <c r="A74" s="718"/>
      <c r="B74" s="6" t="s">
        <v>672</v>
      </c>
      <c r="C74" s="8" t="s">
        <v>1505</v>
      </c>
    </row>
    <row r="75" spans="1:3" x14ac:dyDescent="0.25">
      <c r="A75" s="718"/>
      <c r="B75" s="6" t="s">
        <v>675</v>
      </c>
      <c r="C75" s="8" t="s">
        <v>1506</v>
      </c>
    </row>
    <row r="76" spans="1:3" x14ac:dyDescent="0.25">
      <c r="A76" s="718"/>
      <c r="B76" s="6" t="s">
        <v>678</v>
      </c>
      <c r="C76" s="8" t="s">
        <v>1507</v>
      </c>
    </row>
    <row r="77" spans="1:3" x14ac:dyDescent="0.25">
      <c r="A77" s="718"/>
      <c r="B77" s="6" t="s">
        <v>681</v>
      </c>
      <c r="C77" s="8" t="s">
        <v>1508</v>
      </c>
    </row>
    <row r="78" spans="1:3" x14ac:dyDescent="0.25">
      <c r="A78" s="718"/>
      <c r="B78" s="71" t="s">
        <v>684</v>
      </c>
      <c r="C78" s="72" t="s">
        <v>372</v>
      </c>
    </row>
    <row r="79" spans="1:3" x14ac:dyDescent="0.25">
      <c r="A79" s="718"/>
      <c r="B79" s="6" t="s">
        <v>687</v>
      </c>
      <c r="C79" s="8" t="s">
        <v>1509</v>
      </c>
    </row>
    <row r="80" spans="1:3" x14ac:dyDescent="0.25">
      <c r="A80" s="718"/>
      <c r="B80" s="6" t="s">
        <v>690</v>
      </c>
      <c r="C80" s="8" t="s">
        <v>1510</v>
      </c>
    </row>
    <row r="81" spans="1:3" x14ac:dyDescent="0.25">
      <c r="A81" s="718"/>
      <c r="B81" s="71" t="s">
        <v>693</v>
      </c>
      <c r="C81" s="72" t="s">
        <v>1511</v>
      </c>
    </row>
    <row r="82" spans="1:3" x14ac:dyDescent="0.25">
      <c r="A82" s="718"/>
      <c r="B82" s="71" t="s">
        <v>696</v>
      </c>
      <c r="C82" s="72" t="s">
        <v>1512</v>
      </c>
    </row>
    <row r="83" spans="1:3" x14ac:dyDescent="0.25">
      <c r="A83" s="718"/>
      <c r="B83" s="71" t="s">
        <v>699</v>
      </c>
      <c r="C83" s="72" t="s">
        <v>1513</v>
      </c>
    </row>
    <row r="84" spans="1:3" x14ac:dyDescent="0.25">
      <c r="A84" s="718"/>
      <c r="B84" s="71" t="s">
        <v>702</v>
      </c>
      <c r="C84" s="72" t="s">
        <v>1514</v>
      </c>
    </row>
    <row r="85" spans="1:3" ht="16.5" thickBot="1" x14ac:dyDescent="0.3">
      <c r="A85" s="719"/>
      <c r="B85" s="73" t="s">
        <v>705</v>
      </c>
      <c r="C85" s="74" t="s">
        <v>1515</v>
      </c>
    </row>
    <row r="86" spans="1:3" x14ac:dyDescent="0.25">
      <c r="A86" s="720" t="s">
        <v>708</v>
      </c>
      <c r="B86" s="75" t="s">
        <v>709</v>
      </c>
      <c r="C86" s="76" t="s">
        <v>1516</v>
      </c>
    </row>
    <row r="87" spans="1:3" x14ac:dyDescent="0.25">
      <c r="A87" s="721"/>
      <c r="B87" s="77" t="s">
        <v>712</v>
      </c>
      <c r="C87" s="78" t="s">
        <v>1517</v>
      </c>
    </row>
    <row r="88" spans="1:3" x14ac:dyDescent="0.25">
      <c r="A88" s="721"/>
      <c r="B88" s="77" t="s">
        <v>715</v>
      </c>
      <c r="C88" s="78" t="s">
        <v>1518</v>
      </c>
    </row>
    <row r="89" spans="1:3" x14ac:dyDescent="0.25">
      <c r="A89" s="721"/>
      <c r="B89" s="77" t="s">
        <v>718</v>
      </c>
      <c r="C89" s="78" t="s">
        <v>1519</v>
      </c>
    </row>
    <row r="90" spans="1:3" x14ac:dyDescent="0.25">
      <c r="A90" s="721"/>
      <c r="B90" s="77" t="s">
        <v>721</v>
      </c>
      <c r="C90" s="78" t="s">
        <v>1520</v>
      </c>
    </row>
    <row r="91" spans="1:3" ht="16.5" thickBot="1" x14ac:dyDescent="0.3">
      <c r="A91" s="722"/>
      <c r="B91" s="79" t="s">
        <v>724</v>
      </c>
      <c r="C91" s="80" t="s">
        <v>1521</v>
      </c>
    </row>
    <row r="92" spans="1:3" x14ac:dyDescent="0.25">
      <c r="A92" s="723" t="s">
        <v>727</v>
      </c>
      <c r="B92" s="81" t="s">
        <v>728</v>
      </c>
      <c r="C92" s="82" t="s">
        <v>1522</v>
      </c>
    </row>
    <row r="93" spans="1:3" x14ac:dyDescent="0.25">
      <c r="A93" s="724"/>
      <c r="B93" s="83" t="s">
        <v>731</v>
      </c>
      <c r="C93" s="8" t="s">
        <v>1523</v>
      </c>
    </row>
    <row r="94" spans="1:3" x14ac:dyDescent="0.25">
      <c r="A94" s="724"/>
      <c r="B94" s="83" t="s">
        <v>734</v>
      </c>
      <c r="C94" s="8" t="s">
        <v>1524</v>
      </c>
    </row>
    <row r="95" spans="1:3" x14ac:dyDescent="0.25">
      <c r="A95" s="724"/>
      <c r="B95" s="83" t="s">
        <v>737</v>
      </c>
      <c r="C95" s="8" t="s">
        <v>1525</v>
      </c>
    </row>
    <row r="96" spans="1:3" x14ac:dyDescent="0.25">
      <c r="A96" s="724"/>
      <c r="B96" s="83" t="s">
        <v>740</v>
      </c>
      <c r="C96" s="8" t="s">
        <v>1526</v>
      </c>
    </row>
    <row r="97" spans="1:3" x14ac:dyDescent="0.25">
      <c r="A97" s="724"/>
      <c r="B97" s="83" t="s">
        <v>743</v>
      </c>
      <c r="C97" s="8" t="s">
        <v>1527</v>
      </c>
    </row>
    <row r="98" spans="1:3" x14ac:dyDescent="0.25">
      <c r="A98" s="724"/>
      <c r="B98" s="83" t="s">
        <v>746</v>
      </c>
      <c r="C98" s="8" t="s">
        <v>1528</v>
      </c>
    </row>
    <row r="99" spans="1:3" x14ac:dyDescent="0.25">
      <c r="A99" s="724"/>
      <c r="B99" s="83" t="s">
        <v>749</v>
      </c>
      <c r="C99" s="8" t="s">
        <v>1529</v>
      </c>
    </row>
    <row r="100" spans="1:3" x14ac:dyDescent="0.25">
      <c r="A100" s="724"/>
      <c r="B100" s="83" t="s">
        <v>752</v>
      </c>
      <c r="C100" s="8" t="s">
        <v>1530</v>
      </c>
    </row>
    <row r="101" spans="1:3" x14ac:dyDescent="0.25">
      <c r="A101" s="724"/>
      <c r="B101" s="83" t="s">
        <v>755</v>
      </c>
      <c r="C101" s="8" t="s">
        <v>1531</v>
      </c>
    </row>
    <row r="102" spans="1:3" x14ac:dyDescent="0.25">
      <c r="A102" s="724"/>
      <c r="B102" s="84" t="s">
        <v>758</v>
      </c>
      <c r="C102" s="85" t="s">
        <v>1532</v>
      </c>
    </row>
    <row r="103" spans="1:3" x14ac:dyDescent="0.25">
      <c r="A103" s="724"/>
      <c r="B103" s="83" t="s">
        <v>761</v>
      </c>
      <c r="C103" s="8" t="s">
        <v>1533</v>
      </c>
    </row>
    <row r="104" spans="1:3" x14ac:dyDescent="0.25">
      <c r="A104" s="724"/>
      <c r="B104" s="83" t="s">
        <v>764</v>
      </c>
      <c r="C104" s="8" t="s">
        <v>1534</v>
      </c>
    </row>
    <row r="105" spans="1:3" x14ac:dyDescent="0.25">
      <c r="A105" s="724"/>
      <c r="B105" s="83" t="s">
        <v>767</v>
      </c>
      <c r="C105" s="8" t="s">
        <v>1535</v>
      </c>
    </row>
    <row r="106" spans="1:3" x14ac:dyDescent="0.25">
      <c r="A106" s="724"/>
      <c r="B106" s="83" t="s">
        <v>770</v>
      </c>
      <c r="C106" s="8" t="s">
        <v>1536</v>
      </c>
    </row>
    <row r="107" spans="1:3" x14ac:dyDescent="0.25">
      <c r="A107" s="724"/>
      <c r="B107" s="83" t="s">
        <v>773</v>
      </c>
      <c r="C107" s="8" t="s">
        <v>1537</v>
      </c>
    </row>
    <row r="108" spans="1:3" x14ac:dyDescent="0.25">
      <c r="A108" s="724"/>
      <c r="B108" s="83" t="s">
        <v>776</v>
      </c>
      <c r="C108" s="8" t="s">
        <v>1538</v>
      </c>
    </row>
    <row r="109" spans="1:3" x14ac:dyDescent="0.25">
      <c r="A109" s="724"/>
      <c r="B109" s="83" t="s">
        <v>779</v>
      </c>
      <c r="C109" s="8" t="s">
        <v>1539</v>
      </c>
    </row>
    <row r="110" spans="1:3" x14ac:dyDescent="0.25">
      <c r="A110" s="724"/>
      <c r="B110" s="84" t="s">
        <v>782</v>
      </c>
      <c r="C110" s="85" t="s">
        <v>1540</v>
      </c>
    </row>
    <row r="111" spans="1:3" x14ac:dyDescent="0.25">
      <c r="A111" s="724"/>
      <c r="B111" s="83" t="s">
        <v>785</v>
      </c>
      <c r="C111" s="8" t="s">
        <v>1541</v>
      </c>
    </row>
    <row r="112" spans="1:3" x14ac:dyDescent="0.25">
      <c r="A112" s="724"/>
      <c r="B112" s="83" t="s">
        <v>788</v>
      </c>
      <c r="C112" s="8" t="s">
        <v>1542</v>
      </c>
    </row>
    <row r="113" spans="1:3" x14ac:dyDescent="0.25">
      <c r="A113" s="724"/>
      <c r="B113" s="83" t="s">
        <v>791</v>
      </c>
      <c r="C113" s="8" t="s">
        <v>1543</v>
      </c>
    </row>
    <row r="114" spans="1:3" x14ac:dyDescent="0.25">
      <c r="A114" s="724"/>
      <c r="B114" s="83" t="s">
        <v>794</v>
      </c>
      <c r="C114" s="8" t="s">
        <v>1544</v>
      </c>
    </row>
    <row r="115" spans="1:3" x14ac:dyDescent="0.25">
      <c r="A115" s="724"/>
      <c r="B115" s="83" t="s">
        <v>797</v>
      </c>
      <c r="C115" s="8" t="s">
        <v>1545</v>
      </c>
    </row>
    <row r="116" spans="1:3" x14ac:dyDescent="0.25">
      <c r="A116" s="724"/>
      <c r="B116" s="83" t="s">
        <v>800</v>
      </c>
      <c r="C116" s="8" t="s">
        <v>1546</v>
      </c>
    </row>
    <row r="117" spans="1:3" x14ac:dyDescent="0.25">
      <c r="A117" s="724"/>
      <c r="B117" s="83" t="s">
        <v>803</v>
      </c>
      <c r="C117" s="8" t="s">
        <v>1547</v>
      </c>
    </row>
    <row r="118" spans="1:3" x14ac:dyDescent="0.25">
      <c r="A118" s="724"/>
      <c r="B118" s="83" t="s">
        <v>806</v>
      </c>
      <c r="C118" s="8" t="s">
        <v>1548</v>
      </c>
    </row>
    <row r="119" spans="1:3" x14ac:dyDescent="0.25">
      <c r="A119" s="724"/>
      <c r="B119" s="84" t="s">
        <v>809</v>
      </c>
      <c r="C119" s="85" t="s">
        <v>1549</v>
      </c>
    </row>
    <row r="120" spans="1:3" x14ac:dyDescent="0.25">
      <c r="A120" s="724"/>
      <c r="B120" s="83" t="s">
        <v>812</v>
      </c>
      <c r="C120" s="8" t="s">
        <v>1550</v>
      </c>
    </row>
    <row r="121" spans="1:3" x14ac:dyDescent="0.25">
      <c r="A121" s="724"/>
      <c r="B121" s="83" t="s">
        <v>815</v>
      </c>
      <c r="C121" s="8" t="s">
        <v>1551</v>
      </c>
    </row>
    <row r="122" spans="1:3" x14ac:dyDescent="0.25">
      <c r="A122" s="724"/>
      <c r="B122" s="83" t="s">
        <v>817</v>
      </c>
      <c r="C122" s="8" t="s">
        <v>1552</v>
      </c>
    </row>
    <row r="123" spans="1:3" x14ac:dyDescent="0.25">
      <c r="A123" s="724"/>
      <c r="B123" s="83" t="s">
        <v>819</v>
      </c>
      <c r="C123" s="8" t="s">
        <v>1553</v>
      </c>
    </row>
    <row r="124" spans="1:3" x14ac:dyDescent="0.25">
      <c r="A124" s="724"/>
      <c r="B124" s="83" t="s">
        <v>821</v>
      </c>
      <c r="C124" s="8" t="s">
        <v>1554</v>
      </c>
    </row>
    <row r="125" spans="1:3" x14ac:dyDescent="0.25">
      <c r="A125" s="724"/>
      <c r="B125" s="83" t="s">
        <v>823</v>
      </c>
      <c r="C125" s="8" t="s">
        <v>1555</v>
      </c>
    </row>
    <row r="126" spans="1:3" x14ac:dyDescent="0.25">
      <c r="A126" s="724"/>
      <c r="B126" s="83" t="s">
        <v>825</v>
      </c>
      <c r="C126" s="8" t="s">
        <v>1556</v>
      </c>
    </row>
    <row r="127" spans="1:3" x14ac:dyDescent="0.25">
      <c r="A127" s="724"/>
      <c r="B127" s="84" t="s">
        <v>827</v>
      </c>
      <c r="C127" s="85" t="s">
        <v>1557</v>
      </c>
    </row>
    <row r="128" spans="1:3" x14ac:dyDescent="0.25">
      <c r="A128" s="724"/>
      <c r="B128" s="83" t="s">
        <v>829</v>
      </c>
      <c r="C128" s="8" t="s">
        <v>1558</v>
      </c>
    </row>
    <row r="129" spans="1:3" x14ac:dyDescent="0.25">
      <c r="A129" s="724"/>
      <c r="B129" s="83" t="s">
        <v>831</v>
      </c>
      <c r="C129" s="8" t="s">
        <v>1559</v>
      </c>
    </row>
    <row r="130" spans="1:3" x14ac:dyDescent="0.25">
      <c r="A130" s="724"/>
      <c r="B130" s="83" t="s">
        <v>833</v>
      </c>
      <c r="C130" s="8" t="s">
        <v>1560</v>
      </c>
    </row>
    <row r="131" spans="1:3" x14ac:dyDescent="0.25">
      <c r="A131" s="724"/>
      <c r="B131" s="83" t="s">
        <v>835</v>
      </c>
      <c r="C131" s="8" t="s">
        <v>1561</v>
      </c>
    </row>
    <row r="132" spans="1:3" x14ac:dyDescent="0.25">
      <c r="A132" s="724"/>
      <c r="B132" s="83" t="s">
        <v>837</v>
      </c>
      <c r="C132" s="7" t="s">
        <v>1562</v>
      </c>
    </row>
    <row r="133" spans="1:3" x14ac:dyDescent="0.25">
      <c r="A133" s="724"/>
      <c r="B133" s="83" t="s">
        <v>839</v>
      </c>
      <c r="C133" s="8" t="s">
        <v>1563</v>
      </c>
    </row>
    <row r="134" spans="1:3" x14ac:dyDescent="0.25">
      <c r="A134" s="724"/>
      <c r="B134" s="84" t="s">
        <v>841</v>
      </c>
      <c r="C134" s="85" t="s">
        <v>1564</v>
      </c>
    </row>
    <row r="135" spans="1:3" x14ac:dyDescent="0.25">
      <c r="A135" s="724"/>
      <c r="B135" s="84" t="s">
        <v>843</v>
      </c>
      <c r="C135" s="85" t="s">
        <v>1565</v>
      </c>
    </row>
    <row r="136" spans="1:3" x14ac:dyDescent="0.25">
      <c r="A136" s="724"/>
      <c r="B136" s="84" t="s">
        <v>845</v>
      </c>
      <c r="C136" s="85" t="s">
        <v>1566</v>
      </c>
    </row>
    <row r="137" spans="1:3" x14ac:dyDescent="0.25">
      <c r="A137" s="724"/>
      <c r="B137" s="83" t="s">
        <v>847</v>
      </c>
      <c r="C137" s="8" t="s">
        <v>1567</v>
      </c>
    </row>
    <row r="138" spans="1:3" x14ac:dyDescent="0.25">
      <c r="A138" s="724"/>
      <c r="B138" s="83" t="s">
        <v>849</v>
      </c>
      <c r="C138" s="8" t="s">
        <v>1568</v>
      </c>
    </row>
    <row r="139" spans="1:3" x14ac:dyDescent="0.25">
      <c r="A139" s="724"/>
      <c r="B139" s="83" t="s">
        <v>851</v>
      </c>
      <c r="C139" s="8" t="s">
        <v>1560</v>
      </c>
    </row>
    <row r="140" spans="1:3" x14ac:dyDescent="0.25">
      <c r="A140" s="724"/>
      <c r="B140" s="83" t="s">
        <v>853</v>
      </c>
      <c r="C140" s="8" t="s">
        <v>1569</v>
      </c>
    </row>
    <row r="141" spans="1:3" ht="16.5" thickBot="1" x14ac:dyDescent="0.3">
      <c r="A141" s="725"/>
      <c r="B141" s="88" t="s">
        <v>855</v>
      </c>
      <c r="C141" s="89" t="s">
        <v>1570</v>
      </c>
    </row>
    <row r="142" spans="1:3" x14ac:dyDescent="0.25">
      <c r="A142" s="726" t="s">
        <v>857</v>
      </c>
      <c r="B142" s="90" t="s">
        <v>858</v>
      </c>
      <c r="C142" s="91" t="s">
        <v>1571</v>
      </c>
    </row>
    <row r="143" spans="1:3" x14ac:dyDescent="0.25">
      <c r="A143" s="727"/>
      <c r="B143" s="92" t="s">
        <v>860</v>
      </c>
      <c r="C143" s="93" t="s">
        <v>1572</v>
      </c>
    </row>
    <row r="144" spans="1:3" x14ac:dyDescent="0.25">
      <c r="A144" s="727"/>
      <c r="B144" s="92" t="s">
        <v>862</v>
      </c>
      <c r="C144" s="93" t="s">
        <v>1573</v>
      </c>
    </row>
    <row r="145" spans="1:3" x14ac:dyDescent="0.25">
      <c r="A145" s="727"/>
      <c r="B145" s="92" t="s">
        <v>864</v>
      </c>
      <c r="C145" s="93" t="s">
        <v>1574</v>
      </c>
    </row>
    <row r="146" spans="1:3" x14ac:dyDescent="0.25">
      <c r="A146" s="727"/>
      <c r="B146" s="92" t="s">
        <v>866</v>
      </c>
      <c r="C146" s="93" t="s">
        <v>1575</v>
      </c>
    </row>
    <row r="147" spans="1:3" x14ac:dyDescent="0.25">
      <c r="A147" s="727"/>
      <c r="B147" s="6" t="s">
        <v>868</v>
      </c>
      <c r="C147" s="8" t="s">
        <v>1576</v>
      </c>
    </row>
    <row r="148" spans="1:3" x14ac:dyDescent="0.25">
      <c r="A148" s="727"/>
      <c r="B148" s="6" t="s">
        <v>870</v>
      </c>
      <c r="C148" s="8" t="s">
        <v>1577</v>
      </c>
    </row>
    <row r="149" spans="1:3" x14ac:dyDescent="0.25">
      <c r="A149" s="727"/>
      <c r="B149" s="6" t="s">
        <v>872</v>
      </c>
      <c r="C149" s="8" t="s">
        <v>1578</v>
      </c>
    </row>
    <row r="150" spans="1:3" x14ac:dyDescent="0.25">
      <c r="A150" s="727"/>
      <c r="B150" s="6" t="s">
        <v>874</v>
      </c>
      <c r="C150" s="8" t="s">
        <v>1579</v>
      </c>
    </row>
    <row r="151" spans="1:3" x14ac:dyDescent="0.25">
      <c r="A151" s="727"/>
      <c r="B151" s="6" t="s">
        <v>876</v>
      </c>
      <c r="C151" s="8" t="s">
        <v>1580</v>
      </c>
    </row>
    <row r="152" spans="1:3" x14ac:dyDescent="0.25">
      <c r="A152" s="727"/>
      <c r="B152" s="6" t="s">
        <v>878</v>
      </c>
      <c r="C152" s="8" t="s">
        <v>1581</v>
      </c>
    </row>
    <row r="153" spans="1:3" x14ac:dyDescent="0.25">
      <c r="A153" s="727"/>
      <c r="B153" s="6" t="s">
        <v>880</v>
      </c>
      <c r="C153" s="8" t="s">
        <v>1582</v>
      </c>
    </row>
    <row r="154" spans="1:3" x14ac:dyDescent="0.25">
      <c r="A154" s="727"/>
      <c r="B154" s="6" t="s">
        <v>882</v>
      </c>
      <c r="C154" s="8" t="s">
        <v>1583</v>
      </c>
    </row>
    <row r="155" spans="1:3" x14ac:dyDescent="0.25">
      <c r="A155" s="727"/>
      <c r="B155" s="6" t="s">
        <v>884</v>
      </c>
      <c r="C155" s="8" t="s">
        <v>1584</v>
      </c>
    </row>
    <row r="156" spans="1:3" x14ac:dyDescent="0.25">
      <c r="A156" s="727"/>
      <c r="B156" s="6" t="s">
        <v>886</v>
      </c>
      <c r="C156" s="8" t="s">
        <v>1585</v>
      </c>
    </row>
    <row r="157" spans="1:3" x14ac:dyDescent="0.25">
      <c r="A157" s="727"/>
      <c r="B157" s="6" t="s">
        <v>888</v>
      </c>
      <c r="C157" s="8" t="s">
        <v>1586</v>
      </c>
    </row>
    <row r="158" spans="1:3" x14ac:dyDescent="0.25">
      <c r="A158" s="727"/>
      <c r="B158" s="6" t="s">
        <v>890</v>
      </c>
      <c r="C158" s="8" t="s">
        <v>1587</v>
      </c>
    </row>
    <row r="159" spans="1:3" x14ac:dyDescent="0.25">
      <c r="A159" s="727"/>
      <c r="B159" s="6" t="s">
        <v>892</v>
      </c>
      <c r="C159" s="8" t="s">
        <v>1588</v>
      </c>
    </row>
    <row r="160" spans="1:3" x14ac:dyDescent="0.25">
      <c r="A160" s="727"/>
      <c r="B160" s="6" t="s">
        <v>894</v>
      </c>
      <c r="C160" s="8" t="s">
        <v>1589</v>
      </c>
    </row>
    <row r="161" spans="1:3" x14ac:dyDescent="0.25">
      <c r="A161" s="727"/>
      <c r="B161" s="6" t="s">
        <v>896</v>
      </c>
      <c r="C161" s="8" t="s">
        <v>1590</v>
      </c>
    </row>
    <row r="162" spans="1:3" x14ac:dyDescent="0.25">
      <c r="A162" s="727"/>
      <c r="B162" s="6" t="s">
        <v>898</v>
      </c>
      <c r="C162" s="8" t="s">
        <v>1591</v>
      </c>
    </row>
    <row r="163" spans="1:3" x14ac:dyDescent="0.25">
      <c r="A163" s="727"/>
      <c r="B163" s="6" t="s">
        <v>900</v>
      </c>
      <c r="C163" s="8" t="s">
        <v>1592</v>
      </c>
    </row>
    <row r="164" spans="1:3" x14ac:dyDescent="0.25">
      <c r="A164" s="727"/>
      <c r="B164" s="6" t="s">
        <v>902</v>
      </c>
      <c r="C164" s="8" t="s">
        <v>1593</v>
      </c>
    </row>
    <row r="165" spans="1:3" x14ac:dyDescent="0.25">
      <c r="A165" s="727"/>
      <c r="B165" s="6" t="s">
        <v>904</v>
      </c>
      <c r="C165" s="8" t="s">
        <v>1594</v>
      </c>
    </row>
    <row r="166" spans="1:3" x14ac:dyDescent="0.25">
      <c r="A166" s="727"/>
      <c r="B166" s="92" t="s">
        <v>906</v>
      </c>
      <c r="C166" s="93" t="s">
        <v>1595</v>
      </c>
    </row>
    <row r="167" spans="1:3" x14ac:dyDescent="0.25">
      <c r="A167" s="727"/>
      <c r="B167" s="92" t="s">
        <v>908</v>
      </c>
      <c r="C167" s="93" t="s">
        <v>1596</v>
      </c>
    </row>
    <row r="168" spans="1:3" x14ac:dyDescent="0.25">
      <c r="A168" s="727"/>
      <c r="B168" s="92" t="s">
        <v>910</v>
      </c>
      <c r="C168" s="93" t="s">
        <v>1597</v>
      </c>
    </row>
    <row r="169" spans="1:3" x14ac:dyDescent="0.25">
      <c r="A169" s="727"/>
      <c r="B169" s="92" t="s">
        <v>912</v>
      </c>
      <c r="C169" s="93" t="s">
        <v>1598</v>
      </c>
    </row>
    <row r="170" spans="1:3" x14ac:dyDescent="0.25">
      <c r="A170" s="727"/>
      <c r="B170" s="92" t="s">
        <v>914</v>
      </c>
      <c r="C170" s="93" t="s">
        <v>1599</v>
      </c>
    </row>
    <row r="171" spans="1:3" ht="16.5" thickBot="1" x14ac:dyDescent="0.3">
      <c r="A171" s="728"/>
      <c r="B171" s="94" t="s">
        <v>916</v>
      </c>
      <c r="C171" s="95" t="s">
        <v>1600</v>
      </c>
    </row>
    <row r="172" spans="1:3" x14ac:dyDescent="0.25">
      <c r="A172" s="729" t="s">
        <v>918</v>
      </c>
      <c r="B172" s="96" t="s">
        <v>919</v>
      </c>
      <c r="C172" s="97" t="s">
        <v>1601</v>
      </c>
    </row>
    <row r="173" spans="1:3" x14ac:dyDescent="0.25">
      <c r="A173" s="730"/>
      <c r="B173" s="6" t="s">
        <v>921</v>
      </c>
      <c r="C173" s="8" t="s">
        <v>1602</v>
      </c>
    </row>
    <row r="174" spans="1:3" x14ac:dyDescent="0.25">
      <c r="A174" s="730"/>
      <c r="B174" s="6" t="s">
        <v>923</v>
      </c>
      <c r="C174" s="8" t="s">
        <v>1603</v>
      </c>
    </row>
    <row r="175" spans="1:3" x14ac:dyDescent="0.25">
      <c r="A175" s="730"/>
      <c r="B175" s="6" t="s">
        <v>925</v>
      </c>
      <c r="C175" s="8" t="s">
        <v>1604</v>
      </c>
    </row>
    <row r="176" spans="1:3" x14ac:dyDescent="0.25">
      <c r="A176" s="730"/>
      <c r="B176" s="6" t="s">
        <v>927</v>
      </c>
      <c r="C176" s="8" t="s">
        <v>1605</v>
      </c>
    </row>
    <row r="177" spans="1:3" x14ac:dyDescent="0.25">
      <c r="A177" s="730"/>
      <c r="B177" s="6" t="s">
        <v>929</v>
      </c>
      <c r="C177" s="8" t="s">
        <v>1606</v>
      </c>
    </row>
    <row r="178" spans="1:3" x14ac:dyDescent="0.25">
      <c r="A178" s="730"/>
      <c r="B178" s="6" t="s">
        <v>931</v>
      </c>
      <c r="C178" s="8" t="s">
        <v>1576</v>
      </c>
    </row>
    <row r="179" spans="1:3" x14ac:dyDescent="0.25">
      <c r="A179" s="730"/>
      <c r="B179" s="6" t="s">
        <v>933</v>
      </c>
      <c r="C179" s="8" t="s">
        <v>1607</v>
      </c>
    </row>
    <row r="180" spans="1:3" x14ac:dyDescent="0.25">
      <c r="A180" s="730"/>
      <c r="B180" s="6" t="s">
        <v>935</v>
      </c>
      <c r="C180" s="8" t="s">
        <v>1608</v>
      </c>
    </row>
    <row r="181" spans="1:3" x14ac:dyDescent="0.25">
      <c r="A181" s="730"/>
      <c r="B181" s="6" t="s">
        <v>937</v>
      </c>
      <c r="C181" s="8" t="s">
        <v>1609</v>
      </c>
    </row>
    <row r="182" spans="1:3" x14ac:dyDescent="0.25">
      <c r="A182" s="730"/>
      <c r="B182" s="6" t="s">
        <v>939</v>
      </c>
      <c r="C182" s="8" t="s">
        <v>1610</v>
      </c>
    </row>
    <row r="183" spans="1:3" x14ac:dyDescent="0.25">
      <c r="A183" s="730"/>
      <c r="B183" s="98" t="s">
        <v>941</v>
      </c>
      <c r="C183" s="99" t="s">
        <v>1611</v>
      </c>
    </row>
    <row r="184" spans="1:3" x14ac:dyDescent="0.25">
      <c r="A184" s="730"/>
      <c r="B184" s="98" t="s">
        <v>943</v>
      </c>
      <c r="C184" s="99" t="s">
        <v>1612</v>
      </c>
    </row>
    <row r="185" spans="1:3" ht="16.5" thickBot="1" x14ac:dyDescent="0.3">
      <c r="A185" s="731"/>
      <c r="B185" s="100" t="s">
        <v>945</v>
      </c>
      <c r="C185" s="101" t="s">
        <v>1613</v>
      </c>
    </row>
    <row r="186" spans="1:3" x14ac:dyDescent="0.25">
      <c r="A186" s="708" t="s">
        <v>947</v>
      </c>
      <c r="B186" s="61" t="s">
        <v>948</v>
      </c>
      <c r="C186" s="62" t="s">
        <v>1614</v>
      </c>
    </row>
    <row r="187" spans="1:3" x14ac:dyDescent="0.25">
      <c r="A187" s="709"/>
      <c r="B187" s="6" t="s">
        <v>950</v>
      </c>
      <c r="C187" s="8" t="s">
        <v>1615</v>
      </c>
    </row>
    <row r="188" spans="1:3" x14ac:dyDescent="0.25">
      <c r="A188" s="709"/>
      <c r="B188" s="6" t="s">
        <v>952</v>
      </c>
      <c r="C188" s="8" t="s">
        <v>1616</v>
      </c>
    </row>
    <row r="189" spans="1:3" x14ac:dyDescent="0.25">
      <c r="A189" s="709"/>
      <c r="B189" s="6" t="s">
        <v>954</v>
      </c>
      <c r="C189" s="8" t="s">
        <v>1617</v>
      </c>
    </row>
    <row r="190" spans="1:3" x14ac:dyDescent="0.25">
      <c r="A190" s="709"/>
      <c r="B190" s="6" t="s">
        <v>956</v>
      </c>
      <c r="C190" s="8" t="s">
        <v>1618</v>
      </c>
    </row>
    <row r="191" spans="1:3" x14ac:dyDescent="0.25">
      <c r="A191" s="709"/>
      <c r="B191" s="6" t="s">
        <v>958</v>
      </c>
      <c r="C191" s="8" t="s">
        <v>1619</v>
      </c>
    </row>
    <row r="192" spans="1:3" x14ac:dyDescent="0.25">
      <c r="A192" s="709"/>
      <c r="B192" s="6" t="s">
        <v>960</v>
      </c>
      <c r="C192" s="8" t="s">
        <v>1620</v>
      </c>
    </row>
    <row r="193" spans="1:3" x14ac:dyDescent="0.25">
      <c r="A193" s="709"/>
      <c r="B193" s="6" t="s">
        <v>962</v>
      </c>
      <c r="C193" s="8" t="s">
        <v>1621</v>
      </c>
    </row>
    <row r="194" spans="1:3" x14ac:dyDescent="0.25">
      <c r="A194" s="709"/>
      <c r="B194" s="6" t="s">
        <v>964</v>
      </c>
      <c r="C194" s="8" t="s">
        <v>1622</v>
      </c>
    </row>
    <row r="195" spans="1:3" x14ac:dyDescent="0.25">
      <c r="A195" s="709"/>
      <c r="B195" s="6" t="s">
        <v>966</v>
      </c>
      <c r="C195" s="8" t="s">
        <v>1623</v>
      </c>
    </row>
    <row r="196" spans="1:3" x14ac:dyDescent="0.25">
      <c r="A196" s="709"/>
      <c r="B196" s="6" t="s">
        <v>968</v>
      </c>
      <c r="C196" s="8" t="s">
        <v>1624</v>
      </c>
    </row>
    <row r="197" spans="1:3" x14ac:dyDescent="0.25">
      <c r="A197" s="709"/>
      <c r="B197" s="6" t="s">
        <v>970</v>
      </c>
      <c r="C197" s="8" t="s">
        <v>1625</v>
      </c>
    </row>
    <row r="198" spans="1:3" x14ac:dyDescent="0.25">
      <c r="A198" s="709"/>
      <c r="B198" s="6" t="s">
        <v>972</v>
      </c>
      <c r="C198" s="8" t="s">
        <v>1626</v>
      </c>
    </row>
    <row r="199" spans="1:3" x14ac:dyDescent="0.25">
      <c r="A199" s="709"/>
      <c r="B199" s="65" t="s">
        <v>974</v>
      </c>
      <c r="C199" s="66" t="s">
        <v>1627</v>
      </c>
    </row>
    <row r="200" spans="1:3" x14ac:dyDescent="0.25">
      <c r="A200" s="709"/>
      <c r="B200" s="6" t="s">
        <v>976</v>
      </c>
      <c r="C200" s="8" t="s">
        <v>1628</v>
      </c>
    </row>
    <row r="201" spans="1:3" x14ac:dyDescent="0.25">
      <c r="A201" s="709"/>
      <c r="B201" s="6" t="s">
        <v>978</v>
      </c>
      <c r="C201" s="8" t="s">
        <v>1629</v>
      </c>
    </row>
    <row r="202" spans="1:3" x14ac:dyDescent="0.25">
      <c r="A202" s="709"/>
      <c r="B202" s="6" t="s">
        <v>980</v>
      </c>
      <c r="C202" s="8" t="s">
        <v>1630</v>
      </c>
    </row>
    <row r="203" spans="1:3" x14ac:dyDescent="0.25">
      <c r="A203" s="709"/>
      <c r="B203" s="6" t="s">
        <v>982</v>
      </c>
      <c r="C203" s="8" t="s">
        <v>1631</v>
      </c>
    </row>
    <row r="204" spans="1:3" x14ac:dyDescent="0.25">
      <c r="A204" s="709"/>
      <c r="B204" s="6" t="s">
        <v>984</v>
      </c>
      <c r="C204" s="8" t="s">
        <v>1632</v>
      </c>
    </row>
    <row r="205" spans="1:3" x14ac:dyDescent="0.25">
      <c r="A205" s="709"/>
      <c r="B205" s="6" t="s">
        <v>986</v>
      </c>
      <c r="C205" s="8" t="s">
        <v>1633</v>
      </c>
    </row>
    <row r="206" spans="1:3" x14ac:dyDescent="0.25">
      <c r="A206" s="709"/>
      <c r="B206" s="6" t="s">
        <v>988</v>
      </c>
      <c r="C206" s="8" t="s">
        <v>1634</v>
      </c>
    </row>
    <row r="207" spans="1:3" x14ac:dyDescent="0.25">
      <c r="A207" s="709"/>
      <c r="B207" s="6" t="s">
        <v>990</v>
      </c>
      <c r="C207" s="8" t="s">
        <v>1635</v>
      </c>
    </row>
    <row r="208" spans="1:3" x14ac:dyDescent="0.25">
      <c r="A208" s="709"/>
      <c r="B208" s="6" t="s">
        <v>992</v>
      </c>
      <c r="C208" s="8" t="s">
        <v>1636</v>
      </c>
    </row>
    <row r="209" spans="1:3" x14ac:dyDescent="0.25">
      <c r="A209" s="709"/>
      <c r="B209" s="6" t="s">
        <v>994</v>
      </c>
      <c r="C209" s="8" t="s">
        <v>1637</v>
      </c>
    </row>
    <row r="210" spans="1:3" x14ac:dyDescent="0.25">
      <c r="A210" s="709"/>
      <c r="B210" s="6" t="s">
        <v>996</v>
      </c>
      <c r="C210" s="8" t="s">
        <v>1638</v>
      </c>
    </row>
    <row r="211" spans="1:3" x14ac:dyDescent="0.25">
      <c r="A211" s="709"/>
      <c r="B211" s="6" t="s">
        <v>998</v>
      </c>
      <c r="C211" s="8" t="s">
        <v>1639</v>
      </c>
    </row>
    <row r="212" spans="1:3" x14ac:dyDescent="0.25">
      <c r="A212" s="709"/>
      <c r="B212" s="6" t="s">
        <v>1000</v>
      </c>
      <c r="C212" s="8" t="s">
        <v>1640</v>
      </c>
    </row>
    <row r="213" spans="1:3" x14ac:dyDescent="0.25">
      <c r="A213" s="709"/>
      <c r="B213" s="6" t="s">
        <v>1002</v>
      </c>
      <c r="C213" s="8" t="s">
        <v>1641</v>
      </c>
    </row>
    <row r="214" spans="1:3" x14ac:dyDescent="0.25">
      <c r="A214" s="709"/>
      <c r="B214" s="6" t="s">
        <v>1004</v>
      </c>
      <c r="C214" s="8" t="s">
        <v>1642</v>
      </c>
    </row>
    <row r="215" spans="1:3" ht="16.5" thickBot="1" x14ac:dyDescent="0.3">
      <c r="A215" s="710"/>
      <c r="B215" s="67" t="s">
        <v>1006</v>
      </c>
      <c r="C215" s="68" t="s">
        <v>1643</v>
      </c>
    </row>
    <row r="216" spans="1:3" x14ac:dyDescent="0.25">
      <c r="A216" s="732" t="s">
        <v>1008</v>
      </c>
      <c r="B216" s="102" t="s">
        <v>1009</v>
      </c>
      <c r="C216" s="103" t="s">
        <v>1644</v>
      </c>
    </row>
    <row r="217" spans="1:3" x14ac:dyDescent="0.25">
      <c r="A217" s="733"/>
      <c r="B217" s="6" t="s">
        <v>1011</v>
      </c>
      <c r="C217" s="8" t="s">
        <v>1645</v>
      </c>
    </row>
    <row r="218" spans="1:3" x14ac:dyDescent="0.25">
      <c r="A218" s="733"/>
      <c r="B218" s="6" t="s">
        <v>1013</v>
      </c>
      <c r="C218" s="8" t="s">
        <v>1646</v>
      </c>
    </row>
    <row r="219" spans="1:3" x14ac:dyDescent="0.25">
      <c r="A219" s="733"/>
      <c r="B219" s="6" t="s">
        <v>1015</v>
      </c>
      <c r="C219" s="8" t="s">
        <v>1647</v>
      </c>
    </row>
    <row r="220" spans="1:3" x14ac:dyDescent="0.25">
      <c r="A220" s="733"/>
      <c r="B220" s="6" t="s">
        <v>1017</v>
      </c>
      <c r="C220" s="8" t="s">
        <v>1648</v>
      </c>
    </row>
    <row r="221" spans="1:3" x14ac:dyDescent="0.25">
      <c r="A221" s="733"/>
      <c r="B221" s="6" t="s">
        <v>1019</v>
      </c>
      <c r="C221" s="8" t="s">
        <v>1649</v>
      </c>
    </row>
    <row r="222" spans="1:3" x14ac:dyDescent="0.25">
      <c r="A222" s="733"/>
      <c r="B222" s="6" t="s">
        <v>1021</v>
      </c>
      <c r="C222" s="8" t="s">
        <v>1650</v>
      </c>
    </row>
    <row r="223" spans="1:3" x14ac:dyDescent="0.25">
      <c r="A223" s="733"/>
      <c r="B223" s="104" t="s">
        <v>1023</v>
      </c>
      <c r="C223" s="105" t="s">
        <v>1651</v>
      </c>
    </row>
    <row r="224" spans="1:3" x14ac:dyDescent="0.25">
      <c r="A224" s="733"/>
      <c r="B224" s="6" t="s">
        <v>1025</v>
      </c>
      <c r="C224" s="8" t="s">
        <v>1652</v>
      </c>
    </row>
    <row r="225" spans="1:3" x14ac:dyDescent="0.25">
      <c r="A225" s="733"/>
      <c r="B225" s="6" t="s">
        <v>1027</v>
      </c>
      <c r="C225" s="8" t="s">
        <v>1653</v>
      </c>
    </row>
    <row r="226" spans="1:3" x14ac:dyDescent="0.25">
      <c r="A226" s="733"/>
      <c r="B226" s="6" t="s">
        <v>1029</v>
      </c>
      <c r="C226" s="8" t="s">
        <v>1654</v>
      </c>
    </row>
    <row r="227" spans="1:3" x14ac:dyDescent="0.25">
      <c r="A227" s="733"/>
      <c r="B227" s="6" t="s">
        <v>1031</v>
      </c>
      <c r="C227" s="8" t="s">
        <v>1655</v>
      </c>
    </row>
    <row r="228" spans="1:3" x14ac:dyDescent="0.25">
      <c r="A228" s="733"/>
      <c r="B228" s="6" t="s">
        <v>1033</v>
      </c>
      <c r="C228" s="8" t="s">
        <v>1656</v>
      </c>
    </row>
    <row r="229" spans="1:3" x14ac:dyDescent="0.25">
      <c r="A229" s="733"/>
      <c r="B229" s="104" t="s">
        <v>1035</v>
      </c>
      <c r="C229" s="105" t="s">
        <v>1657</v>
      </c>
    </row>
    <row r="230" spans="1:3" x14ac:dyDescent="0.25">
      <c r="A230" s="733"/>
      <c r="B230" s="6" t="s">
        <v>1037</v>
      </c>
      <c r="C230" s="8" t="s">
        <v>1658</v>
      </c>
    </row>
    <row r="231" spans="1:3" x14ac:dyDescent="0.25">
      <c r="A231" s="733"/>
      <c r="B231" s="6" t="s">
        <v>1039</v>
      </c>
      <c r="C231" s="8" t="s">
        <v>1659</v>
      </c>
    </row>
    <row r="232" spans="1:3" x14ac:dyDescent="0.25">
      <c r="A232" s="733"/>
      <c r="B232" s="6" t="s">
        <v>1041</v>
      </c>
      <c r="C232" s="8" t="s">
        <v>1660</v>
      </c>
    </row>
    <row r="233" spans="1:3" ht="16.5" thickBot="1" x14ac:dyDescent="0.3">
      <c r="A233" s="734"/>
      <c r="B233" s="106" t="s">
        <v>1043</v>
      </c>
      <c r="C233" s="107" t="s">
        <v>1661</v>
      </c>
    </row>
    <row r="234" spans="1:3" x14ac:dyDescent="0.25">
      <c r="A234" s="708" t="s">
        <v>1045</v>
      </c>
      <c r="B234" s="61" t="s">
        <v>1046</v>
      </c>
      <c r="C234" s="62" t="s">
        <v>1662</v>
      </c>
    </row>
    <row r="235" spans="1:3" x14ac:dyDescent="0.25">
      <c r="A235" s="709"/>
      <c r="B235" s="6" t="s">
        <v>1048</v>
      </c>
      <c r="C235" s="8" t="s">
        <v>1663</v>
      </c>
    </row>
    <row r="236" spans="1:3" x14ac:dyDescent="0.25">
      <c r="A236" s="709"/>
      <c r="B236" s="6" t="s">
        <v>1050</v>
      </c>
      <c r="C236" s="8" t="s">
        <v>1664</v>
      </c>
    </row>
    <row r="237" spans="1:3" x14ac:dyDescent="0.25">
      <c r="A237" s="709"/>
      <c r="B237" s="6" t="s">
        <v>1052</v>
      </c>
      <c r="C237" s="8" t="s">
        <v>1665</v>
      </c>
    </row>
    <row r="238" spans="1:3" x14ac:dyDescent="0.25">
      <c r="A238" s="709"/>
      <c r="B238" s="6" t="s">
        <v>1054</v>
      </c>
      <c r="C238" s="8" t="s">
        <v>1666</v>
      </c>
    </row>
    <row r="239" spans="1:3" x14ac:dyDescent="0.25">
      <c r="A239" s="709"/>
      <c r="B239" s="6" t="s">
        <v>1056</v>
      </c>
      <c r="C239" s="8" t="s">
        <v>1667</v>
      </c>
    </row>
    <row r="240" spans="1:3" x14ac:dyDescent="0.25">
      <c r="A240" s="709"/>
      <c r="B240" s="6" t="s">
        <v>1058</v>
      </c>
      <c r="C240" s="8" t="s">
        <v>1668</v>
      </c>
    </row>
    <row r="241" spans="1:3" x14ac:dyDescent="0.25">
      <c r="A241" s="709"/>
      <c r="B241" s="6" t="s">
        <v>1060</v>
      </c>
      <c r="C241" s="8" t="s">
        <v>1669</v>
      </c>
    </row>
    <row r="242" spans="1:3" x14ac:dyDescent="0.25">
      <c r="A242" s="709"/>
      <c r="B242" s="6" t="s">
        <v>1062</v>
      </c>
      <c r="C242" s="8" t="s">
        <v>1670</v>
      </c>
    </row>
    <row r="243" spans="1:3" x14ac:dyDescent="0.25">
      <c r="A243" s="709"/>
      <c r="B243" s="6" t="s">
        <v>1064</v>
      </c>
      <c r="C243" s="8" t="s">
        <v>1671</v>
      </c>
    </row>
    <row r="244" spans="1:3" x14ac:dyDescent="0.25">
      <c r="A244" s="709"/>
      <c r="B244" s="6" t="s">
        <v>1066</v>
      </c>
      <c r="C244" s="8" t="s">
        <v>1672</v>
      </c>
    </row>
    <row r="245" spans="1:3" x14ac:dyDescent="0.25">
      <c r="A245" s="709"/>
      <c r="B245" s="6" t="s">
        <v>1068</v>
      </c>
      <c r="C245" s="7" t="s">
        <v>1673</v>
      </c>
    </row>
    <row r="246" spans="1:3" x14ac:dyDescent="0.25">
      <c r="A246" s="709"/>
      <c r="B246" s="65" t="s">
        <v>1070</v>
      </c>
      <c r="C246" s="66" t="s">
        <v>1674</v>
      </c>
    </row>
    <row r="247" spans="1:3" x14ac:dyDescent="0.25">
      <c r="A247" s="709"/>
      <c r="B247" s="6" t="s">
        <v>1072</v>
      </c>
      <c r="C247" s="8" t="s">
        <v>1675</v>
      </c>
    </row>
    <row r="248" spans="1:3" x14ac:dyDescent="0.25">
      <c r="A248" s="709"/>
      <c r="B248" s="6" t="s">
        <v>1074</v>
      </c>
      <c r="C248" s="8" t="s">
        <v>1676</v>
      </c>
    </row>
    <row r="249" spans="1:3" x14ac:dyDescent="0.25">
      <c r="A249" s="709"/>
      <c r="B249" s="6" t="s">
        <v>1076</v>
      </c>
      <c r="C249" s="8" t="s">
        <v>1677</v>
      </c>
    </row>
    <row r="250" spans="1:3" x14ac:dyDescent="0.25">
      <c r="A250" s="709"/>
      <c r="B250" s="6" t="s">
        <v>1078</v>
      </c>
      <c r="C250" s="8" t="s">
        <v>1678</v>
      </c>
    </row>
    <row r="251" spans="1:3" x14ac:dyDescent="0.25">
      <c r="A251" s="709"/>
      <c r="B251" s="6" t="s">
        <v>1080</v>
      </c>
      <c r="C251" s="8" t="s">
        <v>1679</v>
      </c>
    </row>
    <row r="252" spans="1:3" x14ac:dyDescent="0.25">
      <c r="A252" s="709"/>
      <c r="B252" s="6" t="s">
        <v>1082</v>
      </c>
      <c r="C252" s="8" t="s">
        <v>1680</v>
      </c>
    </row>
    <row r="253" spans="1:3" x14ac:dyDescent="0.25">
      <c r="A253" s="709"/>
      <c r="B253" s="6" t="s">
        <v>1084</v>
      </c>
      <c r="C253" s="8" t="s">
        <v>1681</v>
      </c>
    </row>
    <row r="254" spans="1:3" x14ac:dyDescent="0.25">
      <c r="A254" s="709"/>
      <c r="B254" s="6" t="s">
        <v>1086</v>
      </c>
      <c r="C254" s="8" t="s">
        <v>1682</v>
      </c>
    </row>
    <row r="255" spans="1:3" x14ac:dyDescent="0.25">
      <c r="A255" s="709"/>
      <c r="B255" s="6" t="s">
        <v>1088</v>
      </c>
      <c r="C255" s="8" t="s">
        <v>1450</v>
      </c>
    </row>
    <row r="256" spans="1:3" x14ac:dyDescent="0.25">
      <c r="A256" s="709"/>
      <c r="B256" s="6" t="s">
        <v>1090</v>
      </c>
      <c r="C256" s="8" t="s">
        <v>1683</v>
      </c>
    </row>
    <row r="257" spans="1:3" x14ac:dyDescent="0.25">
      <c r="A257" s="709"/>
      <c r="B257" s="6" t="s">
        <v>1092</v>
      </c>
      <c r="C257" s="8" t="s">
        <v>1684</v>
      </c>
    </row>
    <row r="258" spans="1:3" x14ac:dyDescent="0.25">
      <c r="A258" s="709"/>
      <c r="B258" s="6" t="s">
        <v>1094</v>
      </c>
      <c r="C258" s="8" t="s">
        <v>1685</v>
      </c>
    </row>
    <row r="259" spans="1:3" x14ac:dyDescent="0.25">
      <c r="A259" s="709"/>
      <c r="B259" s="6" t="s">
        <v>1096</v>
      </c>
      <c r="C259" s="8" t="s">
        <v>1686</v>
      </c>
    </row>
    <row r="260" spans="1:3" x14ac:dyDescent="0.25">
      <c r="A260" s="709"/>
      <c r="B260" s="6" t="s">
        <v>1098</v>
      </c>
      <c r="C260" s="8" t="s">
        <v>1687</v>
      </c>
    </row>
    <row r="261" spans="1:3" x14ac:dyDescent="0.25">
      <c r="A261" s="709"/>
      <c r="B261" s="6" t="s">
        <v>1100</v>
      </c>
      <c r="C261" s="8" t="s">
        <v>1688</v>
      </c>
    </row>
    <row r="262" spans="1:3" x14ac:dyDescent="0.25">
      <c r="A262" s="709"/>
      <c r="B262" s="6" t="s">
        <v>1102</v>
      </c>
      <c r="C262" s="8" t="s">
        <v>1689</v>
      </c>
    </row>
    <row r="263" spans="1:3" x14ac:dyDescent="0.25">
      <c r="A263" s="709"/>
      <c r="B263" s="6" t="s">
        <v>1104</v>
      </c>
      <c r="C263" s="8" t="s">
        <v>1690</v>
      </c>
    </row>
    <row r="264" spans="1:3" x14ac:dyDescent="0.25">
      <c r="A264" s="709"/>
      <c r="B264" s="65" t="s">
        <v>1106</v>
      </c>
      <c r="C264" s="66" t="s">
        <v>1691</v>
      </c>
    </row>
    <row r="265" spans="1:3" x14ac:dyDescent="0.25">
      <c r="A265" s="709"/>
      <c r="B265" s="6" t="s">
        <v>1108</v>
      </c>
      <c r="C265" s="8" t="s">
        <v>1692</v>
      </c>
    </row>
    <row r="266" spans="1:3" x14ac:dyDescent="0.25">
      <c r="A266" s="709"/>
      <c r="B266" s="6" t="s">
        <v>1110</v>
      </c>
      <c r="C266" s="8" t="s">
        <v>1693</v>
      </c>
    </row>
    <row r="267" spans="1:3" x14ac:dyDescent="0.25">
      <c r="A267" s="709"/>
      <c r="B267" s="6" t="s">
        <v>1112</v>
      </c>
      <c r="C267" s="8" t="s">
        <v>1694</v>
      </c>
    </row>
    <row r="268" spans="1:3" x14ac:dyDescent="0.25">
      <c r="A268" s="709"/>
      <c r="B268" s="6" t="s">
        <v>1114</v>
      </c>
      <c r="C268" s="8" t="s">
        <v>1695</v>
      </c>
    </row>
    <row r="269" spans="1:3" x14ac:dyDescent="0.25">
      <c r="A269" s="709"/>
      <c r="B269" s="6" t="s">
        <v>1116</v>
      </c>
      <c r="C269" s="8" t="s">
        <v>1696</v>
      </c>
    </row>
    <row r="270" spans="1:3" x14ac:dyDescent="0.25">
      <c r="A270" s="709"/>
      <c r="B270" s="65" t="s">
        <v>1118</v>
      </c>
      <c r="C270" s="66" t="s">
        <v>1697</v>
      </c>
    </row>
    <row r="271" spans="1:3" ht="16.5" thickBot="1" x14ac:dyDescent="0.3">
      <c r="A271" s="710"/>
      <c r="B271" s="67" t="s">
        <v>1120</v>
      </c>
      <c r="C271" s="68" t="s">
        <v>1698</v>
      </c>
    </row>
    <row r="272" spans="1:3" x14ac:dyDescent="0.25">
      <c r="A272" s="735" t="s">
        <v>1699</v>
      </c>
      <c r="B272" s="2" t="s">
        <v>30</v>
      </c>
      <c r="C272" s="3" t="s">
        <v>31</v>
      </c>
    </row>
    <row r="273" spans="1:3" x14ac:dyDescent="0.25">
      <c r="A273" s="736"/>
      <c r="B273" s="4" t="s">
        <v>32</v>
      </c>
      <c r="C273" s="5" t="s">
        <v>33</v>
      </c>
    </row>
    <row r="274" spans="1:3" x14ac:dyDescent="0.25">
      <c r="A274" s="736"/>
      <c r="B274" s="4" t="s">
        <v>34</v>
      </c>
      <c r="C274" s="5" t="s">
        <v>35</v>
      </c>
    </row>
    <row r="275" spans="1:3" x14ac:dyDescent="0.25">
      <c r="A275" s="736"/>
      <c r="B275" s="4" t="s">
        <v>36</v>
      </c>
      <c r="C275" s="5" t="s">
        <v>37</v>
      </c>
    </row>
    <row r="276" spans="1:3" x14ac:dyDescent="0.25">
      <c r="A276" s="736"/>
      <c r="B276" s="6" t="s">
        <v>38</v>
      </c>
      <c r="C276" s="7" t="s">
        <v>39</v>
      </c>
    </row>
    <row r="277" spans="1:3" x14ac:dyDescent="0.25">
      <c r="A277" s="736"/>
      <c r="B277" s="6" t="s">
        <v>40</v>
      </c>
      <c r="C277" s="8" t="s">
        <v>41</v>
      </c>
    </row>
    <row r="278" spans="1:3" x14ac:dyDescent="0.25">
      <c r="A278" s="736"/>
      <c r="B278" s="6" t="s">
        <v>42</v>
      </c>
      <c r="C278" s="8" t="s">
        <v>43</v>
      </c>
    </row>
    <row r="279" spans="1:3" x14ac:dyDescent="0.25">
      <c r="A279" s="736"/>
      <c r="B279" s="6" t="s">
        <v>44</v>
      </c>
      <c r="C279" s="8" t="s">
        <v>45</v>
      </c>
    </row>
    <row r="280" spans="1:3" x14ac:dyDescent="0.25">
      <c r="A280" s="736"/>
      <c r="B280" s="6" t="s">
        <v>46</v>
      </c>
      <c r="C280" s="8" t="s">
        <v>47</v>
      </c>
    </row>
    <row r="281" spans="1:3" x14ac:dyDescent="0.25">
      <c r="A281" s="736"/>
      <c r="B281" s="6" t="s">
        <v>48</v>
      </c>
      <c r="C281" s="8" t="s">
        <v>49</v>
      </c>
    </row>
    <row r="282" spans="1:3" x14ac:dyDescent="0.25">
      <c r="A282" s="736"/>
      <c r="B282" s="4" t="s">
        <v>50</v>
      </c>
      <c r="C282" s="5" t="s">
        <v>51</v>
      </c>
    </row>
    <row r="283" spans="1:3" x14ac:dyDescent="0.25">
      <c r="A283" s="736"/>
      <c r="B283" s="6" t="s">
        <v>52</v>
      </c>
      <c r="C283" s="7" t="s">
        <v>53</v>
      </c>
    </row>
    <row r="284" spans="1:3" ht="31.5" x14ac:dyDescent="0.25">
      <c r="A284" s="736"/>
      <c r="B284" s="6" t="s">
        <v>54</v>
      </c>
      <c r="C284" s="8" t="s">
        <v>55</v>
      </c>
    </row>
    <row r="285" spans="1:3" x14ac:dyDescent="0.25">
      <c r="A285" s="736"/>
      <c r="B285" s="6" t="s">
        <v>56</v>
      </c>
      <c r="C285" s="8" t="s">
        <v>57</v>
      </c>
    </row>
    <row r="286" spans="1:3" x14ac:dyDescent="0.25">
      <c r="A286" s="736"/>
      <c r="B286" s="4" t="s">
        <v>58</v>
      </c>
      <c r="C286" s="5" t="s">
        <v>59</v>
      </c>
    </row>
    <row r="287" spans="1:3" x14ac:dyDescent="0.25">
      <c r="A287" s="736"/>
      <c r="B287" s="4" t="s">
        <v>60</v>
      </c>
      <c r="C287" s="5" t="s">
        <v>61</v>
      </c>
    </row>
    <row r="288" spans="1:3" x14ac:dyDescent="0.25">
      <c r="A288" s="736"/>
      <c r="B288" s="4" t="s">
        <v>62</v>
      </c>
      <c r="C288" s="5" t="s">
        <v>63</v>
      </c>
    </row>
    <row r="289" spans="1:3" x14ac:dyDescent="0.25">
      <c r="A289" s="736"/>
      <c r="B289" s="4" t="s">
        <v>64</v>
      </c>
      <c r="C289" s="5" t="s">
        <v>65</v>
      </c>
    </row>
    <row r="290" spans="1:3" x14ac:dyDescent="0.25">
      <c r="A290" s="736"/>
      <c r="B290" s="4" t="s">
        <v>66</v>
      </c>
      <c r="C290" s="5" t="s">
        <v>67</v>
      </c>
    </row>
    <row r="291" spans="1:3" ht="16.5" thickBot="1" x14ac:dyDescent="0.3">
      <c r="A291" s="737"/>
      <c r="B291" s="9" t="s">
        <v>68</v>
      </c>
      <c r="C291" s="10" t="s">
        <v>69</v>
      </c>
    </row>
    <row r="292" spans="1:3" x14ac:dyDescent="0.25">
      <c r="A292" s="738" t="s">
        <v>1143</v>
      </c>
      <c r="B292" s="108" t="s">
        <v>1144</v>
      </c>
      <c r="C292" s="109" t="s">
        <v>1700</v>
      </c>
    </row>
    <row r="293" spans="1:3" x14ac:dyDescent="0.25">
      <c r="A293" s="739"/>
      <c r="B293" s="6" t="s">
        <v>1146</v>
      </c>
      <c r="C293" s="8" t="s">
        <v>1701</v>
      </c>
    </row>
    <row r="294" spans="1:3" x14ac:dyDescent="0.25">
      <c r="A294" s="739"/>
      <c r="B294" s="6" t="s">
        <v>1148</v>
      </c>
      <c r="C294" s="8" t="s">
        <v>1702</v>
      </c>
    </row>
    <row r="295" spans="1:3" x14ac:dyDescent="0.25">
      <c r="A295" s="739"/>
      <c r="B295" s="6" t="s">
        <v>1150</v>
      </c>
      <c r="C295" s="8" t="s">
        <v>1703</v>
      </c>
    </row>
    <row r="296" spans="1:3" x14ac:dyDescent="0.25">
      <c r="A296" s="739"/>
      <c r="B296" s="6" t="s">
        <v>1152</v>
      </c>
      <c r="C296" s="8" t="s">
        <v>1704</v>
      </c>
    </row>
    <row r="297" spans="1:3" x14ac:dyDescent="0.25">
      <c r="A297" s="739"/>
      <c r="B297" s="110" t="s">
        <v>1154</v>
      </c>
      <c r="C297" s="111" t="s">
        <v>1705</v>
      </c>
    </row>
    <row r="298" spans="1:3" x14ac:dyDescent="0.25">
      <c r="A298" s="739"/>
      <c r="B298" s="6" t="s">
        <v>1156</v>
      </c>
      <c r="C298" s="8" t="s">
        <v>1706</v>
      </c>
    </row>
    <row r="299" spans="1:3" x14ac:dyDescent="0.25">
      <c r="A299" s="739"/>
      <c r="B299" s="6" t="s">
        <v>1158</v>
      </c>
      <c r="C299" s="8" t="s">
        <v>1707</v>
      </c>
    </row>
    <row r="300" spans="1:3" x14ac:dyDescent="0.25">
      <c r="A300" s="739"/>
      <c r="B300" s="6" t="s">
        <v>1160</v>
      </c>
      <c r="C300" s="8" t="s">
        <v>1708</v>
      </c>
    </row>
    <row r="301" spans="1:3" x14ac:dyDescent="0.25">
      <c r="A301" s="739"/>
      <c r="B301" s="6" t="s">
        <v>1162</v>
      </c>
      <c r="C301" s="8" t="s">
        <v>1709</v>
      </c>
    </row>
    <row r="302" spans="1:3" x14ac:dyDescent="0.25">
      <c r="A302" s="739"/>
      <c r="B302" s="6" t="s">
        <v>1164</v>
      </c>
      <c r="C302" s="8" t="s">
        <v>1710</v>
      </c>
    </row>
    <row r="303" spans="1:3" x14ac:dyDescent="0.25">
      <c r="A303" s="739"/>
      <c r="B303" s="6" t="s">
        <v>1166</v>
      </c>
      <c r="C303" s="8" t="s">
        <v>1711</v>
      </c>
    </row>
    <row r="304" spans="1:3" x14ac:dyDescent="0.25">
      <c r="A304" s="739"/>
      <c r="B304" s="6" t="s">
        <v>1168</v>
      </c>
      <c r="C304" s="8" t="s">
        <v>1712</v>
      </c>
    </row>
    <row r="305" spans="1:3" x14ac:dyDescent="0.25">
      <c r="A305" s="739"/>
      <c r="B305" s="6" t="s">
        <v>1170</v>
      </c>
      <c r="C305" s="8" t="s">
        <v>1713</v>
      </c>
    </row>
    <row r="306" spans="1:3" x14ac:dyDescent="0.25">
      <c r="A306" s="739"/>
      <c r="B306" s="6" t="s">
        <v>1172</v>
      </c>
      <c r="C306" s="8" t="s">
        <v>1714</v>
      </c>
    </row>
    <row r="307" spans="1:3" x14ac:dyDescent="0.25">
      <c r="A307" s="739"/>
      <c r="B307" s="110" t="s">
        <v>1174</v>
      </c>
      <c r="C307" s="111" t="s">
        <v>1715</v>
      </c>
    </row>
    <row r="308" spans="1:3" x14ac:dyDescent="0.25">
      <c r="A308" s="739"/>
      <c r="B308" s="110" t="s">
        <v>1176</v>
      </c>
      <c r="C308" s="111" t="s">
        <v>1716</v>
      </c>
    </row>
    <row r="309" spans="1:3" x14ac:dyDescent="0.25">
      <c r="A309" s="739"/>
      <c r="B309" s="110" t="s">
        <v>1178</v>
      </c>
      <c r="C309" s="111" t="s">
        <v>1717</v>
      </c>
    </row>
    <row r="310" spans="1:3" x14ac:dyDescent="0.25">
      <c r="A310" s="739"/>
      <c r="B310" s="6" t="s">
        <v>1180</v>
      </c>
      <c r="C310" s="8" t="s">
        <v>1718</v>
      </c>
    </row>
    <row r="311" spans="1:3" x14ac:dyDescent="0.25">
      <c r="A311" s="739"/>
      <c r="B311" s="6" t="s">
        <v>1182</v>
      </c>
      <c r="C311" s="8" t="s">
        <v>1719</v>
      </c>
    </row>
    <row r="312" spans="1:3" x14ac:dyDescent="0.25">
      <c r="A312" s="739"/>
      <c r="B312" s="6" t="s">
        <v>1184</v>
      </c>
      <c r="C312" s="8" t="s">
        <v>1720</v>
      </c>
    </row>
    <row r="313" spans="1:3" x14ac:dyDescent="0.25">
      <c r="A313" s="739"/>
      <c r="B313" s="6" t="s">
        <v>1186</v>
      </c>
      <c r="C313" s="8" t="s">
        <v>1721</v>
      </c>
    </row>
    <row r="314" spans="1:3" x14ac:dyDescent="0.25">
      <c r="A314" s="739"/>
      <c r="B314" s="6" t="s">
        <v>1188</v>
      </c>
      <c r="C314" s="8" t="s">
        <v>1722</v>
      </c>
    </row>
    <row r="315" spans="1:3" x14ac:dyDescent="0.25">
      <c r="A315" s="739"/>
      <c r="B315" s="6" t="s">
        <v>1190</v>
      </c>
      <c r="C315" s="8" t="s">
        <v>1723</v>
      </c>
    </row>
    <row r="316" spans="1:3" x14ac:dyDescent="0.25">
      <c r="A316" s="739"/>
      <c r="B316" s="6" t="s">
        <v>1192</v>
      </c>
      <c r="C316" s="8" t="s">
        <v>1724</v>
      </c>
    </row>
    <row r="317" spans="1:3" x14ac:dyDescent="0.25">
      <c r="A317" s="739"/>
      <c r="B317" s="6" t="s">
        <v>1194</v>
      </c>
      <c r="C317" s="8" t="s">
        <v>1725</v>
      </c>
    </row>
    <row r="318" spans="1:3" x14ac:dyDescent="0.25">
      <c r="A318" s="739"/>
      <c r="B318" s="110" t="s">
        <v>1196</v>
      </c>
      <c r="C318" s="111" t="s">
        <v>1726</v>
      </c>
    </row>
    <row r="319" spans="1:3" x14ac:dyDescent="0.25">
      <c r="A319" s="739"/>
      <c r="B319" s="6" t="s">
        <v>1198</v>
      </c>
      <c r="C319" s="8" t="s">
        <v>1727</v>
      </c>
    </row>
    <row r="320" spans="1:3" x14ac:dyDescent="0.25">
      <c r="A320" s="739"/>
      <c r="B320" s="6" t="s">
        <v>1200</v>
      </c>
      <c r="C320" s="8" t="s">
        <v>1728</v>
      </c>
    </row>
    <row r="321" spans="1:3" x14ac:dyDescent="0.25">
      <c r="A321" s="739"/>
      <c r="B321" s="6" t="s">
        <v>1202</v>
      </c>
      <c r="C321" s="8" t="s">
        <v>1729</v>
      </c>
    </row>
    <row r="322" spans="1:3" x14ac:dyDescent="0.25">
      <c r="A322" s="739"/>
      <c r="B322" s="6" t="s">
        <v>1204</v>
      </c>
      <c r="C322" s="8" t="s">
        <v>1730</v>
      </c>
    </row>
    <row r="323" spans="1:3" x14ac:dyDescent="0.25">
      <c r="A323" s="739"/>
      <c r="B323" s="6" t="s">
        <v>1206</v>
      </c>
      <c r="C323" s="8" t="s">
        <v>1731</v>
      </c>
    </row>
    <row r="324" spans="1:3" x14ac:dyDescent="0.25">
      <c r="A324" s="739"/>
      <c r="B324" s="110" t="s">
        <v>1208</v>
      </c>
      <c r="C324" s="111" t="s">
        <v>1732</v>
      </c>
    </row>
    <row r="325" spans="1:3" x14ac:dyDescent="0.25">
      <c r="A325" s="739"/>
      <c r="B325" s="6" t="s">
        <v>1210</v>
      </c>
      <c r="C325" s="8" t="s">
        <v>1733</v>
      </c>
    </row>
    <row r="326" spans="1:3" x14ac:dyDescent="0.25">
      <c r="A326" s="739"/>
      <c r="B326" s="6" t="s">
        <v>1212</v>
      </c>
      <c r="C326" s="8" t="s">
        <v>1734</v>
      </c>
    </row>
    <row r="327" spans="1:3" x14ac:dyDescent="0.25">
      <c r="A327" s="739"/>
      <c r="B327" s="6" t="s">
        <v>1214</v>
      </c>
      <c r="C327" s="8" t="s">
        <v>1735</v>
      </c>
    </row>
    <row r="328" spans="1:3" x14ac:dyDescent="0.25">
      <c r="A328" s="739"/>
      <c r="B328" s="110" t="s">
        <v>1216</v>
      </c>
      <c r="C328" s="111" t="s">
        <v>1498</v>
      </c>
    </row>
    <row r="329" spans="1:3" x14ac:dyDescent="0.25">
      <c r="A329" s="739"/>
      <c r="B329" s="110" t="s">
        <v>1218</v>
      </c>
      <c r="C329" s="111" t="s">
        <v>1736</v>
      </c>
    </row>
    <row r="330" spans="1:3" x14ac:dyDescent="0.25">
      <c r="A330" s="739"/>
      <c r="B330" s="110" t="s">
        <v>1220</v>
      </c>
      <c r="C330" s="111" t="s">
        <v>1737</v>
      </c>
    </row>
    <row r="331" spans="1:3" x14ac:dyDescent="0.25">
      <c r="A331" s="739"/>
      <c r="B331" s="110" t="s">
        <v>1222</v>
      </c>
      <c r="C331" s="111" t="s">
        <v>1738</v>
      </c>
    </row>
    <row r="332" spans="1:3" x14ac:dyDescent="0.25">
      <c r="A332" s="739"/>
      <c r="B332" s="110" t="s">
        <v>1224</v>
      </c>
      <c r="C332" s="111" t="s">
        <v>1739</v>
      </c>
    </row>
    <row r="333" spans="1:3" ht="16.5" thickBot="1" x14ac:dyDescent="0.3">
      <c r="A333" s="740"/>
      <c r="B333" s="112" t="s">
        <v>1226</v>
      </c>
      <c r="C333" s="113" t="s">
        <v>1740</v>
      </c>
    </row>
    <row r="334" spans="1:3" x14ac:dyDescent="0.25">
      <c r="A334" s="723" t="s">
        <v>1228</v>
      </c>
      <c r="B334" s="114" t="s">
        <v>1229</v>
      </c>
      <c r="C334" s="115" t="s">
        <v>1741</v>
      </c>
    </row>
    <row r="335" spans="1:3" x14ac:dyDescent="0.25">
      <c r="A335" s="724"/>
      <c r="B335" s="6" t="s">
        <v>1231</v>
      </c>
      <c r="C335" s="8" t="s">
        <v>1742</v>
      </c>
    </row>
    <row r="336" spans="1:3" x14ac:dyDescent="0.25">
      <c r="A336" s="724"/>
      <c r="B336" s="6" t="s">
        <v>1233</v>
      </c>
      <c r="C336" s="8" t="s">
        <v>1743</v>
      </c>
    </row>
    <row r="337" spans="1:3" x14ac:dyDescent="0.25">
      <c r="A337" s="724"/>
      <c r="B337" s="6" t="s">
        <v>1235</v>
      </c>
      <c r="C337" s="8" t="s">
        <v>1744</v>
      </c>
    </row>
    <row r="338" spans="1:3" x14ac:dyDescent="0.25">
      <c r="A338" s="724"/>
      <c r="B338" s="6" t="s">
        <v>1237</v>
      </c>
      <c r="C338" s="8" t="s">
        <v>1745</v>
      </c>
    </row>
    <row r="339" spans="1:3" x14ac:dyDescent="0.25">
      <c r="A339" s="724"/>
      <c r="B339" s="6" t="s">
        <v>1239</v>
      </c>
      <c r="C339" s="8" t="s">
        <v>1746</v>
      </c>
    </row>
    <row r="340" spans="1:3" x14ac:dyDescent="0.25">
      <c r="A340" s="724"/>
      <c r="B340" s="6" t="s">
        <v>1241</v>
      </c>
      <c r="C340" s="7" t="s">
        <v>1747</v>
      </c>
    </row>
    <row r="341" spans="1:3" x14ac:dyDescent="0.25">
      <c r="A341" s="724"/>
      <c r="B341" s="6" t="s">
        <v>1243</v>
      </c>
      <c r="C341" s="8" t="s">
        <v>1748</v>
      </c>
    </row>
    <row r="342" spans="1:3" x14ac:dyDescent="0.25">
      <c r="A342" s="724"/>
      <c r="B342" s="6" t="s">
        <v>1245</v>
      </c>
      <c r="C342" s="8" t="s">
        <v>1749</v>
      </c>
    </row>
    <row r="343" spans="1:3" x14ac:dyDescent="0.25">
      <c r="A343" s="724"/>
      <c r="B343" s="116" t="s">
        <v>1247</v>
      </c>
      <c r="C343" s="85" t="s">
        <v>1750</v>
      </c>
    </row>
    <row r="344" spans="1:3" x14ac:dyDescent="0.25">
      <c r="A344" s="724"/>
      <c r="B344" s="116" t="s">
        <v>1249</v>
      </c>
      <c r="C344" s="85" t="s">
        <v>1751</v>
      </c>
    </row>
    <row r="345" spans="1:3" x14ac:dyDescent="0.25">
      <c r="A345" s="724"/>
      <c r="B345" s="116" t="s">
        <v>1251</v>
      </c>
      <c r="C345" s="85" t="s">
        <v>1752</v>
      </c>
    </row>
    <row r="346" spans="1:3" ht="16.5" thickBot="1" x14ac:dyDescent="0.3">
      <c r="A346" s="725"/>
      <c r="B346" s="117" t="s">
        <v>1253</v>
      </c>
      <c r="C346" s="118" t="s">
        <v>1753</v>
      </c>
    </row>
    <row r="347" spans="1:3" x14ac:dyDescent="0.25">
      <c r="A347" s="741" t="s">
        <v>1255</v>
      </c>
      <c r="B347" s="119" t="s">
        <v>1256</v>
      </c>
      <c r="C347" s="120" t="s">
        <v>1754</v>
      </c>
    </row>
    <row r="348" spans="1:3" x14ac:dyDescent="0.25">
      <c r="A348" s="742"/>
      <c r="B348" s="6" t="s">
        <v>1258</v>
      </c>
      <c r="C348" s="8" t="s">
        <v>1755</v>
      </c>
    </row>
    <row r="349" spans="1:3" x14ac:dyDescent="0.25">
      <c r="A349" s="742"/>
      <c r="B349" s="6" t="s">
        <v>1260</v>
      </c>
      <c r="C349" s="8" t="s">
        <v>1756</v>
      </c>
    </row>
    <row r="350" spans="1:3" x14ac:dyDescent="0.25">
      <c r="A350" s="742"/>
      <c r="B350" s="6" t="s">
        <v>1262</v>
      </c>
      <c r="C350" s="8" t="s">
        <v>1757</v>
      </c>
    </row>
    <row r="351" spans="1:3" x14ac:dyDescent="0.25">
      <c r="A351" s="742"/>
      <c r="B351" s="121" t="s">
        <v>1264</v>
      </c>
      <c r="C351" s="122" t="s">
        <v>1758</v>
      </c>
    </row>
    <row r="352" spans="1:3" x14ac:dyDescent="0.25">
      <c r="A352" s="742"/>
      <c r="B352" s="6" t="s">
        <v>1266</v>
      </c>
      <c r="C352" s="8" t="s">
        <v>1759</v>
      </c>
    </row>
    <row r="353" spans="1:3" x14ac:dyDescent="0.25">
      <c r="A353" s="742"/>
      <c r="B353" s="6" t="s">
        <v>1268</v>
      </c>
      <c r="C353" s="8" t="s">
        <v>1760</v>
      </c>
    </row>
    <row r="354" spans="1:3" x14ac:dyDescent="0.25">
      <c r="A354" s="742"/>
      <c r="B354" s="6" t="s">
        <v>1270</v>
      </c>
      <c r="C354" s="8" t="s">
        <v>1761</v>
      </c>
    </row>
    <row r="355" spans="1:3" x14ac:dyDescent="0.25">
      <c r="A355" s="742"/>
      <c r="B355" s="6" t="s">
        <v>1272</v>
      </c>
      <c r="C355" s="8" t="s">
        <v>1762</v>
      </c>
    </row>
    <row r="356" spans="1:3" x14ac:dyDescent="0.25">
      <c r="A356" s="742"/>
      <c r="B356" s="6" t="s">
        <v>1274</v>
      </c>
      <c r="C356" s="8" t="s">
        <v>1763</v>
      </c>
    </row>
    <row r="357" spans="1:3" x14ac:dyDescent="0.25">
      <c r="A357" s="742"/>
      <c r="B357" s="121" t="s">
        <v>1276</v>
      </c>
      <c r="C357" s="122" t="s">
        <v>1764</v>
      </c>
    </row>
    <row r="358" spans="1:3" x14ac:dyDescent="0.25">
      <c r="A358" s="742"/>
      <c r="B358" s="121" t="s">
        <v>1278</v>
      </c>
      <c r="C358" s="122" t="s">
        <v>1765</v>
      </c>
    </row>
    <row r="359" spans="1:3" ht="16.5" thickBot="1" x14ac:dyDescent="0.3">
      <c r="A359" s="743"/>
      <c r="B359" s="123" t="s">
        <v>1280</v>
      </c>
      <c r="C359" s="124" t="s">
        <v>1766</v>
      </c>
    </row>
    <row r="360" spans="1:3" x14ac:dyDescent="0.25">
      <c r="A360" s="744" t="s">
        <v>1282</v>
      </c>
      <c r="B360" s="125" t="s">
        <v>1283</v>
      </c>
      <c r="C360" s="126" t="s">
        <v>1767</v>
      </c>
    </row>
    <row r="361" spans="1:3" x14ac:dyDescent="0.25">
      <c r="A361" s="745"/>
      <c r="B361" s="127" t="s">
        <v>1285</v>
      </c>
      <c r="C361" s="128" t="s">
        <v>1768</v>
      </c>
    </row>
    <row r="362" spans="1:3" x14ac:dyDescent="0.25">
      <c r="A362" s="745"/>
      <c r="B362" s="127" t="s">
        <v>1287</v>
      </c>
      <c r="C362" s="128" t="s">
        <v>1769</v>
      </c>
    </row>
    <row r="363" spans="1:3" ht="16.5" thickBot="1" x14ac:dyDescent="0.3">
      <c r="A363" s="746"/>
      <c r="B363" s="129" t="s">
        <v>1289</v>
      </c>
      <c r="C363" s="130" t="s">
        <v>1770</v>
      </c>
    </row>
    <row r="364" spans="1:3" ht="54.75" customHeight="1" thickBot="1" x14ac:dyDescent="0.3">
      <c r="A364" s="219" t="s">
        <v>1291</v>
      </c>
      <c r="B364" s="220" t="s">
        <v>153</v>
      </c>
      <c r="C364" s="221"/>
    </row>
    <row r="365" spans="1:3" ht="41.25" thickBot="1" x14ac:dyDescent="0.3">
      <c r="A365" s="222" t="s">
        <v>1771</v>
      </c>
      <c r="B365" s="223" t="s">
        <v>107</v>
      </c>
      <c r="C365" s="224"/>
    </row>
    <row r="366" spans="1:3" ht="122.25" thickBot="1" x14ac:dyDescent="0.3">
      <c r="A366" s="222" t="s">
        <v>1772</v>
      </c>
      <c r="B366" s="223" t="s">
        <v>154</v>
      </c>
      <c r="C366" s="224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14" customWidth="1"/>
    <col min="2" max="2" width="74.7109375" style="214" customWidth="1"/>
    <col min="3" max="16384" width="9.140625" style="214"/>
  </cols>
  <sheetData>
    <row r="1" spans="1:2" x14ac:dyDescent="0.25">
      <c r="A1" s="747" t="s">
        <v>1773</v>
      </c>
      <c r="B1" s="747"/>
    </row>
    <row r="2" spans="1:2" x14ac:dyDescent="0.25">
      <c r="A2" s="36" t="s">
        <v>13</v>
      </c>
      <c r="B2" s="36" t="s">
        <v>350</v>
      </c>
    </row>
    <row r="3" spans="1:2" x14ac:dyDescent="0.25">
      <c r="A3" s="225">
        <v>1</v>
      </c>
      <c r="B3" s="41" t="s">
        <v>1774</v>
      </c>
    </row>
    <row r="4" spans="1:2" x14ac:dyDescent="0.25">
      <c r="A4" s="225">
        <v>2</v>
      </c>
      <c r="B4" s="57" t="s">
        <v>1775</v>
      </c>
    </row>
    <row r="5" spans="1:2" x14ac:dyDescent="0.25">
      <c r="A5" s="225">
        <v>3</v>
      </c>
      <c r="B5" s="57" t="s">
        <v>1776</v>
      </c>
    </row>
    <row r="6" spans="1:2" x14ac:dyDescent="0.25">
      <c r="A6" s="225">
        <v>4</v>
      </c>
      <c r="B6" s="41" t="s">
        <v>1777</v>
      </c>
    </row>
    <row r="7" spans="1:2" x14ac:dyDescent="0.25">
      <c r="A7" s="225">
        <v>5</v>
      </c>
      <c r="B7" s="41" t="s">
        <v>1778</v>
      </c>
    </row>
    <row r="8" spans="1:2" x14ac:dyDescent="0.25">
      <c r="A8" s="225">
        <v>6</v>
      </c>
      <c r="B8" s="41" t="s">
        <v>1779</v>
      </c>
    </row>
    <row r="9" spans="1:2" x14ac:dyDescent="0.25">
      <c r="A9" s="225">
        <v>7</v>
      </c>
      <c r="B9" s="41" t="s">
        <v>1780</v>
      </c>
    </row>
    <row r="10" spans="1:2" x14ac:dyDescent="0.25">
      <c r="A10" s="225">
        <v>8</v>
      </c>
      <c r="B10" s="41" t="s">
        <v>1781</v>
      </c>
    </row>
    <row r="11" spans="1:2" x14ac:dyDescent="0.25">
      <c r="A11" s="225">
        <v>9</v>
      </c>
      <c r="B11" s="41" t="s">
        <v>1782</v>
      </c>
    </row>
    <row r="12" spans="1:2" x14ac:dyDescent="0.25">
      <c r="A12" s="225">
        <v>10</v>
      </c>
      <c r="B12" s="41" t="s">
        <v>1783</v>
      </c>
    </row>
    <row r="13" spans="1:2" x14ac:dyDescent="0.25">
      <c r="A13" s="225">
        <v>11</v>
      </c>
      <c r="B13" s="41" t="s">
        <v>1784</v>
      </c>
    </row>
    <row r="14" spans="1:2" x14ac:dyDescent="0.25">
      <c r="A14" s="225">
        <v>12</v>
      </c>
      <c r="B14" s="41" t="s">
        <v>1785</v>
      </c>
    </row>
    <row r="15" spans="1:2" x14ac:dyDescent="0.25">
      <c r="A15" s="225">
        <v>13</v>
      </c>
      <c r="B15" s="41" t="s">
        <v>1786</v>
      </c>
    </row>
    <row r="16" spans="1:2" x14ac:dyDescent="0.25">
      <c r="A16" s="225">
        <v>14</v>
      </c>
      <c r="B16" s="41" t="s">
        <v>1787</v>
      </c>
    </row>
    <row r="17" spans="1:2" x14ac:dyDescent="0.25">
      <c r="A17" s="225">
        <v>15</v>
      </c>
      <c r="B17" s="41" t="s">
        <v>1788</v>
      </c>
    </row>
    <row r="18" spans="1:2" x14ac:dyDescent="0.25">
      <c r="A18" s="225">
        <v>16</v>
      </c>
      <c r="B18" s="41" t="s">
        <v>1789</v>
      </c>
    </row>
    <row r="19" spans="1:2" x14ac:dyDescent="0.25">
      <c r="A19" s="225">
        <v>17</v>
      </c>
      <c r="B19" s="41" t="s">
        <v>1790</v>
      </c>
    </row>
    <row r="20" spans="1:2" x14ac:dyDescent="0.25">
      <c r="A20" s="225">
        <v>18</v>
      </c>
      <c r="B20" s="41" t="s">
        <v>1791</v>
      </c>
    </row>
    <row r="21" spans="1:2" x14ac:dyDescent="0.25">
      <c r="A21" s="225">
        <v>19</v>
      </c>
      <c r="B21" s="41" t="s">
        <v>1792</v>
      </c>
    </row>
    <row r="22" spans="1:2" x14ac:dyDescent="0.25">
      <c r="A22" s="225">
        <v>20</v>
      </c>
      <c r="B22" s="41" t="s">
        <v>1793</v>
      </c>
    </row>
    <row r="23" spans="1:2" x14ac:dyDescent="0.25">
      <c r="A23" s="225">
        <v>21</v>
      </c>
      <c r="B23" s="41" t="s">
        <v>1794</v>
      </c>
    </row>
    <row r="24" spans="1:2" x14ac:dyDescent="0.25">
      <c r="A24" s="225">
        <v>22</v>
      </c>
      <c r="B24" s="57" t="s">
        <v>1795</v>
      </c>
    </row>
    <row r="25" spans="1:2" ht="31.5" x14ac:dyDescent="0.25">
      <c r="A25" s="225">
        <v>23</v>
      </c>
      <c r="B25" s="57" t="s">
        <v>1796</v>
      </c>
    </row>
    <row r="26" spans="1:2" x14ac:dyDescent="0.25">
      <c r="A26" s="225">
        <v>24</v>
      </c>
      <c r="B26" s="57" t="s">
        <v>1797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38" customWidth="1"/>
    <col min="2" max="2" width="90" style="37" customWidth="1"/>
  </cols>
  <sheetData>
    <row r="1" spans="1:5" ht="27" customHeight="1" x14ac:dyDescent="0.25">
      <c r="A1" s="748" t="s">
        <v>1798</v>
      </c>
      <c r="B1" s="748"/>
    </row>
    <row r="2" spans="1:5" s="227" customFormat="1" ht="33" customHeight="1" x14ac:dyDescent="0.2">
      <c r="A2" s="411" t="s">
        <v>1799</v>
      </c>
      <c r="B2" s="411"/>
      <c r="C2" s="226"/>
      <c r="D2" s="226"/>
      <c r="E2" s="226"/>
    </row>
    <row r="3" spans="1:5" s="227" customFormat="1" ht="51" customHeight="1" x14ac:dyDescent="0.2">
      <c r="A3" s="411" t="s">
        <v>1800</v>
      </c>
      <c r="B3" s="411"/>
      <c r="C3" s="226"/>
      <c r="D3" s="226"/>
      <c r="E3" s="226"/>
    </row>
    <row r="4" spans="1:5" ht="5.25" customHeight="1" x14ac:dyDescent="0.25"/>
    <row r="5" spans="1:5" ht="20.25" x14ac:dyDescent="0.25">
      <c r="A5" s="749" t="s">
        <v>1801</v>
      </c>
      <c r="B5" s="749"/>
    </row>
    <row r="6" spans="1:5" s="218" customFormat="1" ht="18.75" x14ac:dyDescent="0.3">
      <c r="A6" s="217" t="s">
        <v>13</v>
      </c>
      <c r="B6" s="217" t="s">
        <v>350</v>
      </c>
    </row>
    <row r="7" spans="1:5" x14ac:dyDescent="0.25">
      <c r="A7" s="225">
        <v>1</v>
      </c>
      <c r="B7" s="44" t="s">
        <v>1802</v>
      </c>
    </row>
    <row r="8" spans="1:5" x14ac:dyDescent="0.25">
      <c r="A8" s="225">
        <v>2</v>
      </c>
      <c r="B8" s="44" t="s">
        <v>1803</v>
      </c>
    </row>
    <row r="9" spans="1:5" x14ac:dyDescent="0.25">
      <c r="A9" s="225">
        <v>3</v>
      </c>
      <c r="B9" s="44" t="s">
        <v>1804</v>
      </c>
    </row>
    <row r="10" spans="1:5" x14ac:dyDescent="0.25">
      <c r="A10" s="225">
        <v>4</v>
      </c>
      <c r="B10" s="44" t="s">
        <v>1805</v>
      </c>
    </row>
    <row r="11" spans="1:5" x14ac:dyDescent="0.25">
      <c r="A11" s="225">
        <v>5</v>
      </c>
      <c r="B11" s="44" t="s">
        <v>1806</v>
      </c>
    </row>
    <row r="12" spans="1:5" x14ac:dyDescent="0.25">
      <c r="A12" s="225">
        <v>6</v>
      </c>
      <c r="B12" s="44" t="s">
        <v>1807</v>
      </c>
    </row>
    <row r="13" spans="1:5" x14ac:dyDescent="0.25">
      <c r="A13" s="225">
        <v>7</v>
      </c>
      <c r="B13" s="44" t="s">
        <v>1808</v>
      </c>
    </row>
    <row r="14" spans="1:5" x14ac:dyDescent="0.25">
      <c r="A14" s="225">
        <v>8</v>
      </c>
      <c r="B14" s="44" t="s">
        <v>1809</v>
      </c>
    </row>
    <row r="15" spans="1:5" x14ac:dyDescent="0.25">
      <c r="A15" s="225">
        <v>9</v>
      </c>
      <c r="B15" s="44" t="s">
        <v>1810</v>
      </c>
    </row>
    <row r="16" spans="1:5" x14ac:dyDescent="0.25">
      <c r="A16" s="225">
        <v>10</v>
      </c>
      <c r="B16" s="44" t="s">
        <v>1811</v>
      </c>
    </row>
    <row r="17" spans="1:2" x14ac:dyDescent="0.25">
      <c r="A17" s="225">
        <v>11</v>
      </c>
      <c r="B17" s="44" t="s">
        <v>1812</v>
      </c>
    </row>
    <row r="18" spans="1:2" x14ac:dyDescent="0.25">
      <c r="A18" s="225">
        <v>12</v>
      </c>
      <c r="B18" s="44" t="s">
        <v>1813</v>
      </c>
    </row>
    <row r="19" spans="1:2" x14ac:dyDescent="0.25">
      <c r="A19" s="225">
        <v>13</v>
      </c>
      <c r="B19" s="44" t="s">
        <v>1814</v>
      </c>
    </row>
    <row r="20" spans="1:2" x14ac:dyDescent="0.25">
      <c r="A20" s="225">
        <v>14</v>
      </c>
      <c r="B20" s="44" t="s">
        <v>1815</v>
      </c>
    </row>
    <row r="21" spans="1:2" x14ac:dyDescent="0.25">
      <c r="A21" s="225">
        <v>15</v>
      </c>
      <c r="B21" s="44" t="s">
        <v>1816</v>
      </c>
    </row>
    <row r="22" spans="1:2" x14ac:dyDescent="0.25">
      <c r="A22" s="225">
        <v>16</v>
      </c>
      <c r="B22" s="44" t="s">
        <v>1817</v>
      </c>
    </row>
    <row r="23" spans="1:2" x14ac:dyDescent="0.25">
      <c r="A23" s="225">
        <v>17</v>
      </c>
      <c r="B23" s="44" t="s">
        <v>1818</v>
      </c>
    </row>
    <row r="24" spans="1:2" x14ac:dyDescent="0.25">
      <c r="A24" s="225">
        <v>18</v>
      </c>
      <c r="B24" s="8" t="s">
        <v>1819</v>
      </c>
    </row>
    <row r="25" spans="1:2" x14ac:dyDescent="0.25">
      <c r="A25" s="225">
        <v>19</v>
      </c>
      <c r="B25" s="8" t="s">
        <v>1820</v>
      </c>
    </row>
    <row r="26" spans="1:2" x14ac:dyDescent="0.25">
      <c r="A26" s="225">
        <v>20</v>
      </c>
      <c r="B26" s="8" t="s">
        <v>1821</v>
      </c>
    </row>
    <row r="27" spans="1:2" x14ac:dyDescent="0.25">
      <c r="A27" s="225">
        <v>21</v>
      </c>
      <c r="B27" s="8" t="s">
        <v>1822</v>
      </c>
    </row>
    <row r="28" spans="1:2" x14ac:dyDescent="0.25">
      <c r="A28" s="225">
        <v>22</v>
      </c>
      <c r="B28" s="8" t="s">
        <v>1823</v>
      </c>
    </row>
    <row r="29" spans="1:2" x14ac:dyDescent="0.25">
      <c r="A29" s="225">
        <v>23</v>
      </c>
      <c r="B29" s="8" t="s">
        <v>1824</v>
      </c>
    </row>
    <row r="30" spans="1:2" x14ac:dyDescent="0.25">
      <c r="A30" s="225">
        <v>24</v>
      </c>
      <c r="B30" s="8" t="s">
        <v>1825</v>
      </c>
    </row>
    <row r="31" spans="1:2" x14ac:dyDescent="0.25">
      <c r="A31" s="225">
        <v>25</v>
      </c>
      <c r="B31" s="8" t="s">
        <v>1826</v>
      </c>
    </row>
    <row r="32" spans="1:2" x14ac:dyDescent="0.25">
      <c r="A32" s="225">
        <v>26</v>
      </c>
      <c r="B32" s="8" t="s">
        <v>1827</v>
      </c>
    </row>
    <row r="33" spans="1:2" x14ac:dyDescent="0.25">
      <c r="A33" s="225">
        <v>27</v>
      </c>
      <c r="B33" s="8" t="s">
        <v>1828</v>
      </c>
    </row>
    <row r="34" spans="1:2" x14ac:dyDescent="0.25">
      <c r="A34" s="225">
        <v>28</v>
      </c>
      <c r="B34" s="8" t="s">
        <v>1829</v>
      </c>
    </row>
    <row r="35" spans="1:2" x14ac:dyDescent="0.25">
      <c r="A35" s="225">
        <v>29</v>
      </c>
      <c r="B35" s="8" t="s">
        <v>1830</v>
      </c>
    </row>
    <row r="36" spans="1:2" x14ac:dyDescent="0.25">
      <c r="A36" s="225">
        <v>30</v>
      </c>
      <c r="B36" s="8" t="s">
        <v>1831</v>
      </c>
    </row>
    <row r="37" spans="1:2" x14ac:dyDescent="0.25">
      <c r="A37" s="225">
        <v>31</v>
      </c>
      <c r="B37" s="8" t="s">
        <v>1832</v>
      </c>
    </row>
    <row r="38" spans="1:2" x14ac:dyDescent="0.25">
      <c r="A38" s="225">
        <v>32</v>
      </c>
      <c r="B38" s="8" t="s">
        <v>1833</v>
      </c>
    </row>
    <row r="39" spans="1:2" x14ac:dyDescent="0.25">
      <c r="A39" s="225">
        <v>33</v>
      </c>
      <c r="B39" s="8" t="s">
        <v>1834</v>
      </c>
    </row>
    <row r="40" spans="1:2" x14ac:dyDescent="0.25">
      <c r="A40" s="225">
        <v>34</v>
      </c>
      <c r="B40" s="8" t="s">
        <v>1835</v>
      </c>
    </row>
    <row r="41" spans="1:2" x14ac:dyDescent="0.25">
      <c r="A41" s="225">
        <v>35</v>
      </c>
      <c r="B41" s="8" t="s">
        <v>1836</v>
      </c>
    </row>
    <row r="42" spans="1:2" x14ac:dyDescent="0.25">
      <c r="A42" s="225">
        <v>36</v>
      </c>
      <c r="B42" s="8" t="s">
        <v>1837</v>
      </c>
    </row>
    <row r="43" spans="1:2" x14ac:dyDescent="0.25">
      <c r="A43" s="225">
        <v>37</v>
      </c>
      <c r="B43" s="8" t="s">
        <v>1838</v>
      </c>
    </row>
    <row r="44" spans="1:2" x14ac:dyDescent="0.25">
      <c r="A44" s="225">
        <v>38</v>
      </c>
      <c r="B44" s="8" t="s">
        <v>1839</v>
      </c>
    </row>
    <row r="45" spans="1:2" x14ac:dyDescent="0.25">
      <c r="A45" s="225">
        <v>39</v>
      </c>
      <c r="B45" s="8" t="s">
        <v>1840</v>
      </c>
    </row>
    <row r="46" spans="1:2" x14ac:dyDescent="0.25">
      <c r="A46" s="225">
        <v>40</v>
      </c>
      <c r="B46" s="8" t="s">
        <v>1841</v>
      </c>
    </row>
    <row r="47" spans="1:2" x14ac:dyDescent="0.25">
      <c r="A47" s="225">
        <v>41</v>
      </c>
      <c r="B47" s="8" t="s">
        <v>1842</v>
      </c>
    </row>
    <row r="48" spans="1:2" x14ac:dyDescent="0.25">
      <c r="A48" s="225">
        <v>42</v>
      </c>
      <c r="B48" s="8" t="s">
        <v>1843</v>
      </c>
    </row>
    <row r="49" spans="1:2" x14ac:dyDescent="0.25">
      <c r="A49" s="225">
        <v>43</v>
      </c>
      <c r="B49" s="44" t="s">
        <v>1844</v>
      </c>
    </row>
    <row r="50" spans="1:2" x14ac:dyDescent="0.25">
      <c r="A50" s="225">
        <v>44</v>
      </c>
      <c r="B50" s="44" t="s">
        <v>1845</v>
      </c>
    </row>
    <row r="51" spans="1:2" x14ac:dyDescent="0.25">
      <c r="A51" s="225">
        <v>45</v>
      </c>
      <c r="B51" s="44" t="s">
        <v>1846</v>
      </c>
    </row>
    <row r="52" spans="1:2" x14ac:dyDescent="0.25">
      <c r="A52" s="225">
        <v>46</v>
      </c>
      <c r="B52" s="44" t="s">
        <v>1847</v>
      </c>
    </row>
    <row r="53" spans="1:2" x14ac:dyDescent="0.25">
      <c r="A53" s="225">
        <v>47</v>
      </c>
      <c r="B53" s="44" t="s">
        <v>1848</v>
      </c>
    </row>
    <row r="54" spans="1:2" x14ac:dyDescent="0.25">
      <c r="A54" s="225">
        <v>48</v>
      </c>
      <c r="B54" s="44" t="s">
        <v>1849</v>
      </c>
    </row>
    <row r="55" spans="1:2" x14ac:dyDescent="0.25">
      <c r="A55" s="225">
        <v>49</v>
      </c>
      <c r="B55" s="44" t="s">
        <v>1850</v>
      </c>
    </row>
    <row r="56" spans="1:2" x14ac:dyDescent="0.25">
      <c r="A56" s="225">
        <v>50</v>
      </c>
      <c r="B56" s="44" t="s">
        <v>1851</v>
      </c>
    </row>
    <row r="57" spans="1:2" x14ac:dyDescent="0.25">
      <c r="A57" s="225">
        <v>51</v>
      </c>
      <c r="B57" s="44" t="s">
        <v>1852</v>
      </c>
    </row>
    <row r="58" spans="1:2" x14ac:dyDescent="0.25">
      <c r="A58" s="225">
        <v>52</v>
      </c>
      <c r="B58" s="44" t="s">
        <v>1853</v>
      </c>
    </row>
    <row r="59" spans="1:2" x14ac:dyDescent="0.25">
      <c r="A59" s="225">
        <v>53</v>
      </c>
      <c r="B59" s="44" t="s">
        <v>1854</v>
      </c>
    </row>
    <row r="60" spans="1:2" x14ac:dyDescent="0.25">
      <c r="A60" s="225">
        <v>54</v>
      </c>
      <c r="B60" s="44" t="s">
        <v>1855</v>
      </c>
    </row>
    <row r="61" spans="1:2" x14ac:dyDescent="0.25">
      <c r="A61" s="225">
        <v>55</v>
      </c>
      <c r="B61" s="44" t="s">
        <v>1856</v>
      </c>
    </row>
    <row r="62" spans="1:2" x14ac:dyDescent="0.25">
      <c r="A62" s="225">
        <v>56</v>
      </c>
      <c r="B62" s="44" t="s">
        <v>1857</v>
      </c>
    </row>
    <row r="63" spans="1:2" x14ac:dyDescent="0.25">
      <c r="A63" s="225">
        <v>57</v>
      </c>
      <c r="B63" s="44" t="s">
        <v>1858</v>
      </c>
    </row>
    <row r="64" spans="1:2" x14ac:dyDescent="0.25">
      <c r="A64" s="225">
        <v>58</v>
      </c>
      <c r="B64" s="44" t="s">
        <v>1859</v>
      </c>
    </row>
    <row r="65" spans="1:2" x14ac:dyDescent="0.25">
      <c r="A65" s="225">
        <v>59</v>
      </c>
      <c r="B65" s="44" t="s">
        <v>1860</v>
      </c>
    </row>
    <row r="66" spans="1:2" x14ac:dyDescent="0.25">
      <c r="A66" s="225">
        <v>60</v>
      </c>
      <c r="B66" s="44" t="s">
        <v>1861</v>
      </c>
    </row>
    <row r="67" spans="1:2" x14ac:dyDescent="0.25">
      <c r="A67" s="225">
        <v>61</v>
      </c>
      <c r="B67" s="44" t="s">
        <v>1862</v>
      </c>
    </row>
    <row r="68" spans="1:2" x14ac:dyDescent="0.25">
      <c r="A68" s="225">
        <v>62</v>
      </c>
      <c r="B68" s="44" t="s">
        <v>1863</v>
      </c>
    </row>
    <row r="69" spans="1:2" x14ac:dyDescent="0.25">
      <c r="A69" s="225">
        <v>63</v>
      </c>
      <c r="B69" s="44" t="s">
        <v>1864</v>
      </c>
    </row>
    <row r="70" spans="1:2" x14ac:dyDescent="0.25">
      <c r="A70" s="225">
        <v>64</v>
      </c>
      <c r="B70" s="44" t="s">
        <v>1865</v>
      </c>
    </row>
    <row r="71" spans="1:2" x14ac:dyDescent="0.25">
      <c r="A71" s="225">
        <v>65</v>
      </c>
      <c r="B71" s="44" t="s">
        <v>1866</v>
      </c>
    </row>
    <row r="72" spans="1:2" x14ac:dyDescent="0.25">
      <c r="A72" s="225">
        <v>66</v>
      </c>
      <c r="B72" s="44" t="s">
        <v>1867</v>
      </c>
    </row>
    <row r="73" spans="1:2" x14ac:dyDescent="0.25">
      <c r="A73" s="225">
        <v>67</v>
      </c>
      <c r="B73" s="44" t="s">
        <v>1868</v>
      </c>
    </row>
    <row r="74" spans="1:2" x14ac:dyDescent="0.25">
      <c r="A74" s="225">
        <v>68</v>
      </c>
      <c r="B74" s="44" t="s">
        <v>1869</v>
      </c>
    </row>
    <row r="75" spans="1:2" x14ac:dyDescent="0.25">
      <c r="A75" s="225">
        <v>69</v>
      </c>
      <c r="B75" s="44" t="s">
        <v>1870</v>
      </c>
    </row>
    <row r="76" spans="1:2" x14ac:dyDescent="0.25">
      <c r="A76" s="225">
        <v>70</v>
      </c>
      <c r="B76" s="44" t="s">
        <v>1871</v>
      </c>
    </row>
    <row r="77" spans="1:2" x14ac:dyDescent="0.25">
      <c r="A77" s="225">
        <v>71</v>
      </c>
      <c r="B77" s="44" t="s">
        <v>1872</v>
      </c>
    </row>
    <row r="78" spans="1:2" x14ac:dyDescent="0.25">
      <c r="A78" s="225">
        <v>72</v>
      </c>
      <c r="B78" s="44" t="s">
        <v>1873</v>
      </c>
    </row>
    <row r="79" spans="1:2" x14ac:dyDescent="0.25">
      <c r="A79" s="225">
        <v>73</v>
      </c>
      <c r="B79" s="44" t="s">
        <v>1874</v>
      </c>
    </row>
    <row r="80" spans="1:2" x14ac:dyDescent="0.25">
      <c r="A80" s="225">
        <v>74</v>
      </c>
      <c r="B80" s="44" t="s">
        <v>1875</v>
      </c>
    </row>
    <row r="81" spans="1:2" x14ac:dyDescent="0.25">
      <c r="A81" s="225">
        <v>75</v>
      </c>
      <c r="B81" s="44" t="s">
        <v>1876</v>
      </c>
    </row>
    <row r="82" spans="1:2" x14ac:dyDescent="0.25">
      <c r="A82" s="225">
        <v>76</v>
      </c>
      <c r="B82" s="44" t="s">
        <v>1877</v>
      </c>
    </row>
    <row r="83" spans="1:2" x14ac:dyDescent="0.25">
      <c r="A83" s="225">
        <v>77</v>
      </c>
      <c r="B83" s="44" t="s">
        <v>1878</v>
      </c>
    </row>
    <row r="84" spans="1:2" x14ac:dyDescent="0.25">
      <c r="A84" s="225">
        <v>78</v>
      </c>
      <c r="B84" s="44" t="s">
        <v>1879</v>
      </c>
    </row>
    <row r="85" spans="1:2" x14ac:dyDescent="0.25">
      <c r="A85" s="225">
        <v>79</v>
      </c>
      <c r="B85" s="44" t="s">
        <v>1880</v>
      </c>
    </row>
    <row r="86" spans="1:2" x14ac:dyDescent="0.25">
      <c r="A86" s="225">
        <v>80</v>
      </c>
      <c r="B86" s="44" t="s">
        <v>1881</v>
      </c>
    </row>
    <row r="87" spans="1:2" x14ac:dyDescent="0.25">
      <c r="A87" s="225">
        <v>81</v>
      </c>
      <c r="B87" s="44" t="s">
        <v>1882</v>
      </c>
    </row>
    <row r="88" spans="1:2" x14ac:dyDescent="0.25">
      <c r="A88" s="225">
        <v>82</v>
      </c>
      <c r="B88" s="44" t="s">
        <v>1883</v>
      </c>
    </row>
    <row r="89" spans="1:2" x14ac:dyDescent="0.25">
      <c r="A89" s="225">
        <v>83</v>
      </c>
      <c r="B89" s="44" t="s">
        <v>1884</v>
      </c>
    </row>
    <row r="90" spans="1:2" x14ac:dyDescent="0.25">
      <c r="A90" s="225">
        <v>84</v>
      </c>
      <c r="B90" s="44" t="s">
        <v>1885</v>
      </c>
    </row>
    <row r="91" spans="1:2" x14ac:dyDescent="0.25">
      <c r="A91" s="225">
        <v>85</v>
      </c>
      <c r="B91" s="44" t="s">
        <v>1886</v>
      </c>
    </row>
    <row r="92" spans="1:2" x14ac:dyDescent="0.25">
      <c r="A92" s="225">
        <v>86</v>
      </c>
      <c r="B92" s="44" t="s">
        <v>1887</v>
      </c>
    </row>
    <row r="93" spans="1:2" x14ac:dyDescent="0.25">
      <c r="A93" s="225">
        <v>87</v>
      </c>
      <c r="B93" s="44" t="s">
        <v>1888</v>
      </c>
    </row>
    <row r="94" spans="1:2" x14ac:dyDescent="0.25">
      <c r="A94" s="225">
        <v>88</v>
      </c>
      <c r="B94" s="44" t="s">
        <v>1889</v>
      </c>
    </row>
    <row r="95" spans="1:2" x14ac:dyDescent="0.25">
      <c r="A95" s="225">
        <v>89</v>
      </c>
      <c r="B95" s="44" t="s">
        <v>1890</v>
      </c>
    </row>
    <row r="96" spans="1:2" x14ac:dyDescent="0.25">
      <c r="A96" s="225">
        <v>90</v>
      </c>
      <c r="B96" s="44" t="s">
        <v>1891</v>
      </c>
    </row>
    <row r="97" spans="1:2" x14ac:dyDescent="0.25">
      <c r="A97" s="225">
        <v>91</v>
      </c>
      <c r="B97" s="44" t="s">
        <v>1892</v>
      </c>
    </row>
    <row r="98" spans="1:2" x14ac:dyDescent="0.25">
      <c r="A98" s="225">
        <v>92</v>
      </c>
      <c r="B98" s="44" t="s">
        <v>1893</v>
      </c>
    </row>
    <row r="99" spans="1:2" x14ac:dyDescent="0.25">
      <c r="A99" s="225">
        <v>93</v>
      </c>
      <c r="B99" s="44" t="s">
        <v>1894</v>
      </c>
    </row>
    <row r="100" spans="1:2" x14ac:dyDescent="0.25">
      <c r="A100" s="225">
        <v>94</v>
      </c>
      <c r="B100" s="44" t="s">
        <v>1895</v>
      </c>
    </row>
    <row r="101" spans="1:2" x14ac:dyDescent="0.25">
      <c r="A101" s="225">
        <v>95</v>
      </c>
      <c r="B101" s="44" t="s">
        <v>1896</v>
      </c>
    </row>
    <row r="102" spans="1:2" x14ac:dyDescent="0.25">
      <c r="A102" s="225">
        <v>96</v>
      </c>
      <c r="B102" s="44" t="s">
        <v>1897</v>
      </c>
    </row>
    <row r="103" spans="1:2" x14ac:dyDescent="0.25">
      <c r="A103" s="225">
        <v>97</v>
      </c>
      <c r="B103" s="44" t="s">
        <v>1898</v>
      </c>
    </row>
    <row r="104" spans="1:2" x14ac:dyDescent="0.25">
      <c r="A104" s="225">
        <v>98</v>
      </c>
      <c r="B104" s="44" t="s">
        <v>1899</v>
      </c>
    </row>
    <row r="105" spans="1:2" x14ac:dyDescent="0.25">
      <c r="A105" s="225">
        <v>99</v>
      </c>
      <c r="B105" s="44" t="s">
        <v>1900</v>
      </c>
    </row>
    <row r="106" spans="1:2" x14ac:dyDescent="0.25">
      <c r="A106" s="225">
        <v>100</v>
      </c>
      <c r="B106" s="44" t="s">
        <v>1901</v>
      </c>
    </row>
    <row r="107" spans="1:2" x14ac:dyDescent="0.25">
      <c r="A107" s="225">
        <v>101</v>
      </c>
      <c r="B107" s="44" t="s">
        <v>1902</v>
      </c>
    </row>
    <row r="108" spans="1:2" x14ac:dyDescent="0.25">
      <c r="A108" s="225">
        <v>102</v>
      </c>
      <c r="B108" s="44" t="s">
        <v>1903</v>
      </c>
    </row>
    <row r="109" spans="1:2" x14ac:dyDescent="0.25">
      <c r="A109" s="225">
        <v>103</v>
      </c>
      <c r="B109" s="44" t="s">
        <v>1904</v>
      </c>
    </row>
    <row r="110" spans="1:2" x14ac:dyDescent="0.25">
      <c r="A110" s="225">
        <v>104</v>
      </c>
      <c r="B110" s="44" t="s">
        <v>1905</v>
      </c>
    </row>
    <row r="111" spans="1:2" x14ac:dyDescent="0.25">
      <c r="A111" s="225">
        <v>105</v>
      </c>
      <c r="B111" s="44" t="s">
        <v>1906</v>
      </c>
    </row>
    <row r="112" spans="1:2" x14ac:dyDescent="0.25">
      <c r="A112" s="225">
        <v>106</v>
      </c>
      <c r="B112" s="44" t="s">
        <v>1907</v>
      </c>
    </row>
    <row r="113" spans="1:2" x14ac:dyDescent="0.25">
      <c r="A113" s="225">
        <v>107</v>
      </c>
      <c r="B113" s="44" t="s">
        <v>1908</v>
      </c>
    </row>
    <row r="114" spans="1:2" x14ac:dyDescent="0.25">
      <c r="A114" s="225">
        <v>108</v>
      </c>
      <c r="B114" s="44" t="s">
        <v>1909</v>
      </c>
    </row>
    <row r="115" spans="1:2" x14ac:dyDescent="0.25">
      <c r="A115" s="225">
        <v>109</v>
      </c>
      <c r="B115" s="44" t="s">
        <v>1910</v>
      </c>
    </row>
    <row r="116" spans="1:2" x14ac:dyDescent="0.25">
      <c r="A116" s="225">
        <v>110</v>
      </c>
      <c r="B116" s="44" t="s">
        <v>1911</v>
      </c>
    </row>
    <row r="117" spans="1:2" x14ac:dyDescent="0.25">
      <c r="A117" s="225">
        <v>111</v>
      </c>
      <c r="B117" s="44" t="s">
        <v>1912</v>
      </c>
    </row>
    <row r="118" spans="1:2" x14ac:dyDescent="0.25">
      <c r="A118" s="225">
        <v>112</v>
      </c>
      <c r="B118" s="44" t="s">
        <v>1913</v>
      </c>
    </row>
    <row r="119" spans="1:2" x14ac:dyDescent="0.25">
      <c r="A119" s="225">
        <v>113</v>
      </c>
      <c r="B119" s="44" t="s">
        <v>1914</v>
      </c>
    </row>
    <row r="120" spans="1:2" x14ac:dyDescent="0.25">
      <c r="A120" s="225">
        <v>114</v>
      </c>
      <c r="B120" s="44" t="s">
        <v>1915</v>
      </c>
    </row>
    <row r="121" spans="1:2" x14ac:dyDescent="0.25">
      <c r="A121" s="225">
        <v>115</v>
      </c>
      <c r="B121" s="87" t="s">
        <v>1916</v>
      </c>
    </row>
    <row r="122" spans="1:2" x14ac:dyDescent="0.25">
      <c r="A122" s="225">
        <v>116</v>
      </c>
      <c r="B122" s="87" t="s">
        <v>1917</v>
      </c>
    </row>
    <row r="123" spans="1:2" x14ac:dyDescent="0.25">
      <c r="A123" s="225">
        <v>117</v>
      </c>
      <c r="B123" s="87" t="s">
        <v>1918</v>
      </c>
    </row>
    <row r="124" spans="1:2" x14ac:dyDescent="0.25">
      <c r="A124" s="225">
        <v>118</v>
      </c>
      <c r="B124" s="87" t="s">
        <v>1919</v>
      </c>
    </row>
    <row r="125" spans="1:2" x14ac:dyDescent="0.25">
      <c r="A125" s="225">
        <v>119</v>
      </c>
      <c r="B125" s="87" t="s">
        <v>1920</v>
      </c>
    </row>
    <row r="126" spans="1:2" x14ac:dyDescent="0.25">
      <c r="A126" s="225">
        <v>120</v>
      </c>
      <c r="B126" s="87" t="s">
        <v>1921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8" customFormat="1" ht="20.25" x14ac:dyDescent="0.3">
      <c r="A1" s="750" t="s">
        <v>1922</v>
      </c>
      <c r="B1" s="750"/>
    </row>
    <row r="2" spans="1:2" s="229" customFormat="1" ht="18.75" x14ac:dyDescent="0.3">
      <c r="A2" s="217" t="s">
        <v>13</v>
      </c>
      <c r="B2" s="217" t="s">
        <v>350</v>
      </c>
    </row>
    <row r="3" spans="1:2" x14ac:dyDescent="0.25">
      <c r="A3" s="225">
        <v>1</v>
      </c>
      <c r="B3" s="46" t="s">
        <v>1923</v>
      </c>
    </row>
    <row r="4" spans="1:2" x14ac:dyDescent="0.25">
      <c r="A4" s="225">
        <v>2</v>
      </c>
      <c r="B4" s="41" t="s">
        <v>1924</v>
      </c>
    </row>
    <row r="5" spans="1:2" x14ac:dyDescent="0.25">
      <c r="A5" s="225">
        <v>3</v>
      </c>
      <c r="B5" s="41" t="s">
        <v>1925</v>
      </c>
    </row>
    <row r="6" spans="1:2" x14ac:dyDescent="0.25">
      <c r="A6" s="225">
        <v>4</v>
      </c>
      <c r="B6" s="41" t="s">
        <v>1926</v>
      </c>
    </row>
    <row r="7" spans="1:2" x14ac:dyDescent="0.25">
      <c r="A7" s="225">
        <v>5</v>
      </c>
      <c r="B7" s="41" t="s">
        <v>1927</v>
      </c>
    </row>
    <row r="8" spans="1:2" x14ac:dyDescent="0.25">
      <c r="A8" s="225">
        <v>6</v>
      </c>
      <c r="B8" s="41" t="s">
        <v>1928</v>
      </c>
    </row>
    <row r="9" spans="1:2" x14ac:dyDescent="0.25">
      <c r="A9" s="225">
        <v>7</v>
      </c>
      <c r="B9" s="41" t="s">
        <v>1929</v>
      </c>
    </row>
    <row r="10" spans="1:2" x14ac:dyDescent="0.25">
      <c r="A10" s="225">
        <v>8</v>
      </c>
      <c r="B10" s="41" t="s">
        <v>1930</v>
      </c>
    </row>
    <row r="11" spans="1:2" x14ac:dyDescent="0.25">
      <c r="A11" s="225">
        <v>9</v>
      </c>
      <c r="B11" s="41" t="s">
        <v>1931</v>
      </c>
    </row>
    <row r="12" spans="1:2" x14ac:dyDescent="0.25">
      <c r="A12" s="225">
        <v>10</v>
      </c>
      <c r="B12" s="41" t="s">
        <v>1932</v>
      </c>
    </row>
    <row r="13" spans="1:2" x14ac:dyDescent="0.25">
      <c r="A13" s="225">
        <v>11</v>
      </c>
      <c r="B13" s="41" t="s">
        <v>1933</v>
      </c>
    </row>
    <row r="14" spans="1:2" x14ac:dyDescent="0.25">
      <c r="A14" s="225">
        <v>12</v>
      </c>
      <c r="B14" s="41" t="s">
        <v>1934</v>
      </c>
    </row>
    <row r="15" spans="1:2" x14ac:dyDescent="0.25">
      <c r="A15" s="225">
        <v>13</v>
      </c>
      <c r="B15" s="41" t="s">
        <v>1935</v>
      </c>
    </row>
    <row r="16" spans="1:2" x14ac:dyDescent="0.25">
      <c r="A16" s="225">
        <v>14</v>
      </c>
      <c r="B16" s="41" t="s">
        <v>1936</v>
      </c>
    </row>
    <row r="17" spans="1:2" x14ac:dyDescent="0.25">
      <c r="A17" s="225">
        <v>15</v>
      </c>
      <c r="B17" s="41" t="s">
        <v>1937</v>
      </c>
    </row>
    <row r="18" spans="1:2" x14ac:dyDescent="0.25">
      <c r="A18" s="225">
        <v>16</v>
      </c>
      <c r="B18" s="41" t="s">
        <v>1938</v>
      </c>
    </row>
    <row r="19" spans="1:2" x14ac:dyDescent="0.25">
      <c r="A19" s="225">
        <v>17</v>
      </c>
      <c r="B19" s="41" t="s">
        <v>1939</v>
      </c>
    </row>
    <row r="20" spans="1:2" x14ac:dyDescent="0.25">
      <c r="A20" s="225">
        <v>18</v>
      </c>
      <c r="B20" s="41" t="s">
        <v>1940</v>
      </c>
    </row>
    <row r="21" spans="1:2" x14ac:dyDescent="0.25">
      <c r="A21" s="225">
        <v>19</v>
      </c>
      <c r="B21" s="41" t="s">
        <v>1941</v>
      </c>
    </row>
    <row r="22" spans="1:2" x14ac:dyDescent="0.25">
      <c r="A22" s="225">
        <v>20</v>
      </c>
      <c r="B22" s="41" t="s">
        <v>1942</v>
      </c>
    </row>
    <row r="23" spans="1:2" x14ac:dyDescent="0.25">
      <c r="A23" s="225">
        <v>21</v>
      </c>
      <c r="B23" s="41" t="s">
        <v>1943</v>
      </c>
    </row>
    <row r="24" spans="1:2" x14ac:dyDescent="0.25">
      <c r="A24" s="225">
        <v>22</v>
      </c>
      <c r="B24" s="41" t="s">
        <v>1944</v>
      </c>
    </row>
    <row r="25" spans="1:2" x14ac:dyDescent="0.25">
      <c r="A25" s="225">
        <v>23</v>
      </c>
      <c r="B25" s="41" t="s">
        <v>1945</v>
      </c>
    </row>
    <row r="26" spans="1:2" x14ac:dyDescent="0.25">
      <c r="A26" s="225">
        <v>24</v>
      </c>
      <c r="B26" s="41" t="s">
        <v>1946</v>
      </c>
    </row>
    <row r="27" spans="1:2" x14ac:dyDescent="0.25">
      <c r="A27" s="225">
        <v>25</v>
      </c>
      <c r="B27" s="41" t="s">
        <v>1947</v>
      </c>
    </row>
    <row r="28" spans="1:2" ht="31.5" x14ac:dyDescent="0.25">
      <c r="A28" s="225">
        <v>26</v>
      </c>
      <c r="B28" s="58" t="s">
        <v>1948</v>
      </c>
    </row>
    <row r="29" spans="1:2" x14ac:dyDescent="0.25">
      <c r="A29" s="225">
        <v>27</v>
      </c>
      <c r="B29" s="58" t="s">
        <v>1949</v>
      </c>
    </row>
    <row r="30" spans="1:2" x14ac:dyDescent="0.25">
      <c r="A30" s="225">
        <v>28</v>
      </c>
      <c r="B30" s="58" t="s">
        <v>1950</v>
      </c>
    </row>
    <row r="31" spans="1:2" x14ac:dyDescent="0.25">
      <c r="A31" s="225">
        <v>29</v>
      </c>
      <c r="B31" s="58" t="s">
        <v>1951</v>
      </c>
    </row>
    <row r="32" spans="1:2" x14ac:dyDescent="0.25">
      <c r="A32" s="225">
        <v>30</v>
      </c>
      <c r="B32" s="58" t="s">
        <v>1952</v>
      </c>
    </row>
    <row r="33" spans="1:2" x14ac:dyDescent="0.25">
      <c r="A33" s="225">
        <v>31</v>
      </c>
      <c r="B33" s="58" t="s">
        <v>1953</v>
      </c>
    </row>
    <row r="34" spans="1:2" x14ac:dyDescent="0.25">
      <c r="A34" s="225">
        <v>32</v>
      </c>
      <c r="B34" s="58" t="s">
        <v>1954</v>
      </c>
    </row>
    <row r="35" spans="1:2" x14ac:dyDescent="0.25">
      <c r="A35" s="225">
        <v>33</v>
      </c>
      <c r="B35" s="58" t="s">
        <v>1955</v>
      </c>
    </row>
    <row r="36" spans="1:2" x14ac:dyDescent="0.25">
      <c r="A36" s="225">
        <v>34</v>
      </c>
      <c r="B36" s="58" t="s">
        <v>1956</v>
      </c>
    </row>
    <row r="37" spans="1:2" x14ac:dyDescent="0.25">
      <c r="A37" s="225">
        <v>35</v>
      </c>
      <c r="B37" s="58" t="s">
        <v>1957</v>
      </c>
    </row>
    <row r="38" spans="1:2" x14ac:dyDescent="0.25">
      <c r="A38" s="225">
        <v>36</v>
      </c>
      <c r="B38" s="58" t="s">
        <v>1958</v>
      </c>
    </row>
    <row r="39" spans="1:2" x14ac:dyDescent="0.25">
      <c r="A39" s="225">
        <v>37</v>
      </c>
      <c r="B39" s="58" t="s">
        <v>1959</v>
      </c>
    </row>
    <row r="40" spans="1:2" x14ac:dyDescent="0.25">
      <c r="A40" s="225">
        <v>38</v>
      </c>
      <c r="B40" s="58" t="s">
        <v>1960</v>
      </c>
    </row>
    <row r="41" spans="1:2" x14ac:dyDescent="0.25">
      <c r="A41" s="225">
        <v>39</v>
      </c>
      <c r="B41" s="58" t="s">
        <v>1961</v>
      </c>
    </row>
    <row r="42" spans="1:2" x14ac:dyDescent="0.25">
      <c r="A42" s="225">
        <v>40</v>
      </c>
      <c r="B42" s="58" t="s">
        <v>1962</v>
      </c>
    </row>
    <row r="43" spans="1:2" x14ac:dyDescent="0.25">
      <c r="A43" s="225">
        <v>41</v>
      </c>
      <c r="B43" s="58" t="s">
        <v>1963</v>
      </c>
    </row>
    <row r="44" spans="1:2" ht="31.5" x14ac:dyDescent="0.25">
      <c r="A44" s="225">
        <v>42</v>
      </c>
      <c r="B44" s="58" t="s">
        <v>1964</v>
      </c>
    </row>
    <row r="45" spans="1:2" x14ac:dyDescent="0.25">
      <c r="A45" s="225">
        <v>43</v>
      </c>
      <c r="B45" s="58" t="s">
        <v>1965</v>
      </c>
    </row>
    <row r="46" spans="1:2" x14ac:dyDescent="0.25">
      <c r="A46" s="225">
        <v>44</v>
      </c>
      <c r="B46" s="64" t="s">
        <v>1966</v>
      </c>
    </row>
    <row r="47" spans="1:2" x14ac:dyDescent="0.25">
      <c r="A47" s="225">
        <v>45</v>
      </c>
      <c r="B47" s="64" t="s">
        <v>1967</v>
      </c>
    </row>
    <row r="48" spans="1:2" x14ac:dyDescent="0.25">
      <c r="A48" s="225">
        <v>46</v>
      </c>
      <c r="B48" s="64" t="s">
        <v>1968</v>
      </c>
    </row>
    <row r="49" spans="1:2" x14ac:dyDescent="0.25">
      <c r="A49" s="225">
        <v>47</v>
      </c>
      <c r="B49" s="64" t="s">
        <v>1969</v>
      </c>
    </row>
    <row r="50" spans="1:2" x14ac:dyDescent="0.25">
      <c r="A50" s="225">
        <v>48</v>
      </c>
      <c r="B50" s="64" t="s">
        <v>1970</v>
      </c>
    </row>
    <row r="51" spans="1:2" x14ac:dyDescent="0.25">
      <c r="A51" s="225">
        <v>49</v>
      </c>
      <c r="B51" s="64" t="s">
        <v>1971</v>
      </c>
    </row>
    <row r="52" spans="1:2" x14ac:dyDescent="0.25">
      <c r="A52" s="225">
        <v>50</v>
      </c>
      <c r="B52" s="58" t="s">
        <v>1972</v>
      </c>
    </row>
    <row r="53" spans="1:2" x14ac:dyDescent="0.25">
      <c r="A53" s="230">
        <v>51</v>
      </c>
      <c r="B53" s="58" t="s">
        <v>1973</v>
      </c>
    </row>
    <row r="54" spans="1:2" x14ac:dyDescent="0.25">
      <c r="A54" s="230">
        <v>52</v>
      </c>
      <c r="B54" s="58" t="s">
        <v>1974</v>
      </c>
    </row>
    <row r="55" spans="1:2" x14ac:dyDescent="0.25">
      <c r="A55" s="230">
        <v>53</v>
      </c>
      <c r="B55" s="58" t="s">
        <v>1975</v>
      </c>
    </row>
    <row r="56" spans="1:2" x14ac:dyDescent="0.25">
      <c r="A56" s="230">
        <v>54</v>
      </c>
      <c r="B56" s="231" t="s">
        <v>1976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0" zoomScale="80" zoomScaleNormal="80" workbookViewId="0">
      <selection activeCell="D23" sqref="D23:F23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21" customFormat="1" ht="15.75" customHeight="1" x14ac:dyDescent="0.25">
      <c r="A1" s="32"/>
      <c r="B1" s="407" t="s">
        <v>345</v>
      </c>
      <c r="C1" s="407"/>
      <c r="D1" s="407"/>
    </row>
    <row r="2" spans="1:6" s="21" customFormat="1" ht="15.75" customHeight="1" x14ac:dyDescent="0.25">
      <c r="A2" s="32"/>
      <c r="B2" s="407" t="s">
        <v>342</v>
      </c>
      <c r="C2" s="407"/>
      <c r="D2" s="407"/>
    </row>
    <row r="3" spans="1:6" s="21" customFormat="1" ht="15.75" customHeight="1" x14ac:dyDescent="0.25">
      <c r="A3" s="32"/>
      <c r="B3" s="407" t="s">
        <v>343</v>
      </c>
      <c r="C3" s="407"/>
      <c r="D3" s="407"/>
    </row>
    <row r="4" spans="1:6" s="21" customFormat="1" ht="15.75" customHeight="1" x14ac:dyDescent="0.25">
      <c r="A4" s="32"/>
      <c r="B4" s="407" t="s">
        <v>344</v>
      </c>
      <c r="C4" s="407"/>
      <c r="D4" s="407"/>
    </row>
    <row r="5" spans="1:6" s="21" customFormat="1" ht="15.75" customHeight="1" x14ac:dyDescent="0.25">
      <c r="A5" s="32"/>
      <c r="B5" s="144"/>
      <c r="C5" s="144"/>
      <c r="D5" s="144"/>
    </row>
    <row r="6" spans="1:6" s="21" customFormat="1" ht="15.75" customHeight="1" x14ac:dyDescent="0.25">
      <c r="A6" s="32"/>
      <c r="B6" s="144"/>
      <c r="C6" s="144"/>
      <c r="D6" s="144"/>
      <c r="F6" s="144" t="s">
        <v>333</v>
      </c>
    </row>
    <row r="7" spans="1:6" s="21" customFormat="1" ht="15.75" customHeight="1" x14ac:dyDescent="0.25">
      <c r="A7" s="32"/>
      <c r="B7" s="144"/>
      <c r="C7" s="144"/>
      <c r="D7" s="144"/>
      <c r="F7" s="144"/>
    </row>
    <row r="8" spans="1:6" s="21" customFormat="1" ht="18.75" customHeight="1" x14ac:dyDescent="0.25">
      <c r="A8" s="409" t="s">
        <v>2150</v>
      </c>
      <c r="B8" s="409"/>
      <c r="C8" s="409"/>
      <c r="D8" s="409"/>
      <c r="E8" s="409"/>
      <c r="F8" s="409"/>
    </row>
    <row r="9" spans="1:6" s="21" customFormat="1" ht="18.75" customHeight="1" x14ac:dyDescent="0.25">
      <c r="A9" s="410">
        <f>'SP. MANIFESTACIJE'!C26</f>
        <v>0</v>
      </c>
      <c r="B9" s="410"/>
      <c r="C9" s="410"/>
      <c r="D9" s="410"/>
      <c r="E9" s="410"/>
      <c r="F9" s="410"/>
    </row>
    <row r="10" spans="1:6" s="21" customFormat="1" ht="12" customHeight="1" thickBot="1" x14ac:dyDescent="0.3">
      <c r="A10" s="142"/>
      <c r="B10" s="142"/>
      <c r="C10" s="142"/>
      <c r="D10" s="142"/>
      <c r="E10" s="142"/>
      <c r="F10" s="142"/>
    </row>
    <row r="11" spans="1:6" s="21" customFormat="1" ht="23.25" customHeight="1" x14ac:dyDescent="0.25">
      <c r="A11" s="384" t="s">
        <v>1384</v>
      </c>
      <c r="B11" s="385"/>
      <c r="C11" s="385"/>
      <c r="D11" s="385"/>
      <c r="E11" s="385"/>
      <c r="F11" s="386"/>
    </row>
    <row r="12" spans="1:6" s="21" customFormat="1" ht="30.75" customHeight="1" x14ac:dyDescent="0.25">
      <c r="A12" s="23">
        <v>1</v>
      </c>
      <c r="B12" s="432" t="s">
        <v>190</v>
      </c>
      <c r="C12" s="432"/>
      <c r="D12" s="443">
        <f>'SP. MANIFESTACIJE'!C16</f>
        <v>0</v>
      </c>
      <c r="E12" s="444"/>
      <c r="F12" s="445"/>
    </row>
    <row r="13" spans="1:6" s="21" customFormat="1" ht="21.75" customHeight="1" x14ac:dyDescent="0.25">
      <c r="A13" s="23">
        <v>2</v>
      </c>
      <c r="B13" s="432" t="s">
        <v>191</v>
      </c>
      <c r="C13" s="432"/>
      <c r="D13" s="446">
        <f>'SP. MANIFESTACIJE'!C17</f>
        <v>0</v>
      </c>
      <c r="E13" s="447"/>
      <c r="F13" s="448"/>
    </row>
    <row r="14" spans="1:6" s="21" customFormat="1" ht="22.5" customHeight="1" x14ac:dyDescent="0.25">
      <c r="A14" s="23">
        <v>3</v>
      </c>
      <c r="B14" s="432" t="s">
        <v>100</v>
      </c>
      <c r="C14" s="432"/>
      <c r="D14" s="191">
        <f>'SP. MANIFESTACIJE'!C18</f>
        <v>0</v>
      </c>
      <c r="E14" s="139" t="s">
        <v>1413</v>
      </c>
      <c r="F14" s="243">
        <f>'SP. MANIFESTACIJE'!E18</f>
        <v>0</v>
      </c>
    </row>
    <row r="15" spans="1:6" s="21" customFormat="1" ht="18" customHeight="1" x14ac:dyDescent="0.25">
      <c r="A15" s="23" t="s">
        <v>6</v>
      </c>
      <c r="B15" s="432" t="s">
        <v>102</v>
      </c>
      <c r="C15" s="432"/>
      <c r="D15" s="191">
        <f>'SP. MANIFESTACIJE'!C19</f>
        <v>0</v>
      </c>
      <c r="E15" s="139" t="s">
        <v>1414</v>
      </c>
      <c r="F15" s="242">
        <f>'SP. MANIFESTACIJE'!E19</f>
        <v>0</v>
      </c>
    </row>
    <row r="16" spans="1:6" s="21" customFormat="1" ht="21.75" customHeight="1" x14ac:dyDescent="0.25">
      <c r="A16" s="23" t="s">
        <v>8</v>
      </c>
      <c r="B16" s="432" t="s">
        <v>192</v>
      </c>
      <c r="C16" s="432"/>
      <c r="D16" s="191">
        <f>'SP. MANIFESTACIJE'!C20</f>
        <v>0</v>
      </c>
      <c r="E16" s="139" t="s">
        <v>1415</v>
      </c>
      <c r="F16" s="243">
        <f>'SP. MANIFESTACIJE'!E20</f>
        <v>0</v>
      </c>
    </row>
    <row r="17" spans="1:6" s="21" customFormat="1" ht="24" customHeight="1" x14ac:dyDescent="0.25">
      <c r="A17" s="23" t="s">
        <v>10</v>
      </c>
      <c r="B17" s="432" t="s">
        <v>105</v>
      </c>
      <c r="C17" s="432"/>
      <c r="D17" s="443">
        <f>'SP. MANIFESTACIJE'!C21</f>
        <v>0</v>
      </c>
      <c r="E17" s="444"/>
      <c r="F17" s="445"/>
    </row>
    <row r="18" spans="1:6" s="21" customFormat="1" ht="21" customHeight="1" x14ac:dyDescent="0.25">
      <c r="A18" s="23" t="s">
        <v>11</v>
      </c>
      <c r="B18" s="432" t="s">
        <v>1405</v>
      </c>
      <c r="C18" s="432"/>
      <c r="D18" s="446">
        <f>'SP. MANIFESTACIJE'!E21</f>
        <v>0</v>
      </c>
      <c r="E18" s="447"/>
      <c r="F18" s="448"/>
    </row>
    <row r="19" spans="1:6" s="21" customFormat="1" ht="19.5" customHeight="1" x14ac:dyDescent="0.25">
      <c r="A19" s="23" t="s">
        <v>19</v>
      </c>
      <c r="B19" s="432" t="s">
        <v>346</v>
      </c>
      <c r="C19" s="432"/>
      <c r="D19" s="433">
        <f>'SP. MANIFESTACIJE'!C22</f>
        <v>0</v>
      </c>
      <c r="E19" s="434"/>
      <c r="F19" s="435"/>
    </row>
    <row r="20" spans="1:6" s="21" customFormat="1" ht="19.5" customHeight="1" x14ac:dyDescent="0.25">
      <c r="A20" s="23" t="s">
        <v>20</v>
      </c>
      <c r="B20" s="436" t="s">
        <v>2119</v>
      </c>
      <c r="C20" s="436"/>
      <c r="D20" s="437">
        <f>'SP. MANIFESTACIJE'!C23</f>
        <v>0</v>
      </c>
      <c r="E20" s="438"/>
      <c r="F20" s="439"/>
    </row>
    <row r="21" spans="1:6" s="21" customFormat="1" ht="31.5" customHeight="1" x14ac:dyDescent="0.25">
      <c r="A21" s="207" t="s">
        <v>21</v>
      </c>
      <c r="B21" s="432" t="s">
        <v>194</v>
      </c>
      <c r="C21" s="432"/>
      <c r="D21" s="437">
        <f>'SP. MANIFESTACIJE'!C27</f>
        <v>0</v>
      </c>
      <c r="E21" s="438"/>
      <c r="F21" s="439"/>
    </row>
    <row r="22" spans="1:6" s="21" customFormat="1" ht="22.5" customHeight="1" x14ac:dyDescent="0.25">
      <c r="A22" s="207" t="s">
        <v>22</v>
      </c>
      <c r="B22" s="436" t="s">
        <v>1416</v>
      </c>
      <c r="C22" s="436"/>
      <c r="D22" s="272">
        <f>'SP. MANIFESTACIJE'!C28</f>
        <v>0</v>
      </c>
      <c r="E22" s="26" t="s">
        <v>1417</v>
      </c>
      <c r="F22" s="273">
        <f>'SP. MANIFESTACIJE'!E28</f>
        <v>0</v>
      </c>
    </row>
    <row r="23" spans="1:6" s="21" customFormat="1" ht="22.5" customHeight="1" thickBot="1" x14ac:dyDescent="0.3">
      <c r="A23" s="25">
        <v>15</v>
      </c>
      <c r="B23" s="427" t="s">
        <v>2120</v>
      </c>
      <c r="C23" s="428"/>
      <c r="D23" s="429"/>
      <c r="E23" s="430"/>
      <c r="F23" s="431"/>
    </row>
    <row r="24" spans="1:6" ht="15.75" thickBot="1" x14ac:dyDescent="0.3"/>
    <row r="25" spans="1:6" s="199" customFormat="1" ht="21" x14ac:dyDescent="0.35">
      <c r="A25" s="198" t="s">
        <v>1317</v>
      </c>
      <c r="B25" s="425" t="s">
        <v>1334</v>
      </c>
      <c r="C25" s="425"/>
      <c r="D25" s="425"/>
      <c r="E25" s="425"/>
      <c r="F25" s="426"/>
    </row>
    <row r="26" spans="1:6" ht="37.5" x14ac:dyDescent="0.25">
      <c r="A26" s="200" t="s">
        <v>13</v>
      </c>
      <c r="B26" s="440" t="s">
        <v>14</v>
      </c>
      <c r="C26" s="441"/>
      <c r="D26" s="442"/>
      <c r="E26" s="217" t="s">
        <v>2149</v>
      </c>
      <c r="F26" s="311" t="s">
        <v>2151</v>
      </c>
    </row>
    <row r="27" spans="1:6" ht="15.75" customHeight="1" x14ac:dyDescent="0.25">
      <c r="A27" s="201" t="s">
        <v>1</v>
      </c>
      <c r="B27" s="414" t="s">
        <v>176</v>
      </c>
      <c r="C27" s="415"/>
      <c r="D27" s="416"/>
      <c r="E27" s="307">
        <f>'SP. MANIFESTACIJE'!C58</f>
        <v>0</v>
      </c>
      <c r="F27" s="305"/>
    </row>
    <row r="28" spans="1:6" ht="15.75" customHeight="1" x14ac:dyDescent="0.25">
      <c r="A28" s="201" t="s">
        <v>2</v>
      </c>
      <c r="B28" s="414" t="s">
        <v>177</v>
      </c>
      <c r="C28" s="415"/>
      <c r="D28" s="416"/>
      <c r="E28" s="307">
        <f>'SP. MANIFESTACIJE'!C59</f>
        <v>0</v>
      </c>
      <c r="F28" s="305"/>
    </row>
    <row r="29" spans="1:6" ht="15.75" customHeight="1" x14ac:dyDescent="0.25">
      <c r="A29" s="201" t="s">
        <v>3</v>
      </c>
      <c r="B29" s="414" t="s">
        <v>178</v>
      </c>
      <c r="C29" s="415"/>
      <c r="D29" s="416"/>
      <c r="E29" s="307">
        <f>'SP. MANIFESTACIJE'!C60</f>
        <v>0</v>
      </c>
      <c r="F29" s="305"/>
    </row>
    <row r="30" spans="1:6" ht="15.75" customHeight="1" x14ac:dyDescent="0.25">
      <c r="A30" s="201" t="s">
        <v>4</v>
      </c>
      <c r="B30" s="414" t="s">
        <v>1418</v>
      </c>
      <c r="C30" s="415"/>
      <c r="D30" s="416"/>
      <c r="E30" s="307">
        <f>'SP. MANIFESTACIJE'!C61</f>
        <v>0</v>
      </c>
      <c r="F30" s="305"/>
    </row>
    <row r="31" spans="1:6" ht="15.75" x14ac:dyDescent="0.25">
      <c r="A31" s="201" t="s">
        <v>6</v>
      </c>
      <c r="B31" s="414" t="s">
        <v>1375</v>
      </c>
      <c r="C31" s="415"/>
      <c r="D31" s="416"/>
      <c r="E31" s="307">
        <f>'SP. MANIFESTACIJE'!C62</f>
        <v>0</v>
      </c>
      <c r="F31" s="305"/>
    </row>
    <row r="32" spans="1:6" ht="15.75" x14ac:dyDescent="0.25">
      <c r="A32" s="201" t="s">
        <v>7</v>
      </c>
      <c r="B32" s="414" t="s">
        <v>1409</v>
      </c>
      <c r="C32" s="415"/>
      <c r="D32" s="416"/>
      <c r="E32" s="307">
        <f>'SP. MANIFESTACIJE'!C63</f>
        <v>0</v>
      </c>
      <c r="F32" s="274">
        <f>SUM(F33:F35)</f>
        <v>0</v>
      </c>
    </row>
    <row r="33" spans="1:6" ht="15.75" x14ac:dyDescent="0.25">
      <c r="A33" s="202" t="s">
        <v>155</v>
      </c>
      <c r="B33" s="417">
        <f>'SP. MANIFESTACIJE'!B64:B64</f>
        <v>0</v>
      </c>
      <c r="C33" s="418"/>
      <c r="D33" s="419"/>
      <c r="E33" s="310">
        <f>'SP. MANIFESTACIJE'!C64</f>
        <v>0</v>
      </c>
      <c r="F33" s="306"/>
    </row>
    <row r="34" spans="1:6" ht="15.75" x14ac:dyDescent="0.25">
      <c r="A34" s="202" t="s">
        <v>156</v>
      </c>
      <c r="B34" s="417">
        <f>'SP. MANIFESTACIJE'!B65:B65</f>
        <v>0</v>
      </c>
      <c r="C34" s="418"/>
      <c r="D34" s="419"/>
      <c r="E34" s="310">
        <f>'SP. MANIFESTACIJE'!C65</f>
        <v>0</v>
      </c>
      <c r="F34" s="306"/>
    </row>
    <row r="35" spans="1:6" ht="15.75" x14ac:dyDescent="0.25">
      <c r="A35" s="202" t="s">
        <v>157</v>
      </c>
      <c r="B35" s="417">
        <f>'SP. MANIFESTACIJE'!B66:B66</f>
        <v>0</v>
      </c>
      <c r="C35" s="418"/>
      <c r="D35" s="419"/>
      <c r="E35" s="310">
        <f>'SP. MANIFESTACIJE'!C66</f>
        <v>0</v>
      </c>
      <c r="F35" s="306"/>
    </row>
    <row r="36" spans="1:6" ht="15.75" x14ac:dyDescent="0.25">
      <c r="A36" s="201" t="s">
        <v>8</v>
      </c>
      <c r="B36" s="414" t="s">
        <v>1318</v>
      </c>
      <c r="C36" s="415"/>
      <c r="D36" s="416"/>
      <c r="E36" s="307">
        <f>'SP. MANIFESTACIJE'!C67</f>
        <v>0</v>
      </c>
      <c r="F36" s="274">
        <f>SUM(F37:F39)</f>
        <v>0</v>
      </c>
    </row>
    <row r="37" spans="1:6" ht="15.75" x14ac:dyDescent="0.25">
      <c r="A37" s="202" t="s">
        <v>167</v>
      </c>
      <c r="B37" s="417">
        <f>'SP. MANIFESTACIJE'!B68:B68</f>
        <v>0</v>
      </c>
      <c r="C37" s="418"/>
      <c r="D37" s="419"/>
      <c r="E37" s="310">
        <f>'SP. MANIFESTACIJE'!C68</f>
        <v>0</v>
      </c>
      <c r="F37" s="306"/>
    </row>
    <row r="38" spans="1:6" ht="15.75" x14ac:dyDescent="0.25">
      <c r="A38" s="202" t="s">
        <v>168</v>
      </c>
      <c r="B38" s="417">
        <f>'SP. MANIFESTACIJE'!B69:B69</f>
        <v>0</v>
      </c>
      <c r="C38" s="418"/>
      <c r="D38" s="419"/>
      <c r="E38" s="310">
        <f>'SP. MANIFESTACIJE'!C69</f>
        <v>0</v>
      </c>
      <c r="F38" s="306"/>
    </row>
    <row r="39" spans="1:6" ht="15.75" x14ac:dyDescent="0.25">
      <c r="A39" s="202" t="s">
        <v>169</v>
      </c>
      <c r="B39" s="417">
        <f>'SP. MANIFESTACIJE'!B70:B70</f>
        <v>0</v>
      </c>
      <c r="C39" s="418"/>
      <c r="D39" s="419"/>
      <c r="E39" s="310">
        <f>'SP. MANIFESTACIJE'!C70</f>
        <v>0</v>
      </c>
      <c r="F39" s="306"/>
    </row>
    <row r="40" spans="1:6" ht="19.5" thickBot="1" x14ac:dyDescent="0.3">
      <c r="A40" s="422" t="s">
        <v>5</v>
      </c>
      <c r="B40" s="423"/>
      <c r="C40" s="423"/>
      <c r="D40" s="424"/>
      <c r="E40" s="308">
        <f>'SP. MANIFESTACIJE'!C71</f>
        <v>0</v>
      </c>
      <c r="F40" s="309">
        <f>SUM(F27:F32,F36)</f>
        <v>0</v>
      </c>
    </row>
    <row r="42" spans="1:6" ht="15" customHeight="1" x14ac:dyDescent="0.25">
      <c r="A42" s="420" t="s">
        <v>1410</v>
      </c>
      <c r="B42" s="420"/>
      <c r="C42" s="420"/>
      <c r="D42" s="420"/>
      <c r="E42" s="420"/>
      <c r="F42" s="420"/>
    </row>
    <row r="43" spans="1:6" ht="15" customHeight="1" x14ac:dyDescent="0.25">
      <c r="A43" s="420"/>
      <c r="B43" s="420"/>
      <c r="C43" s="420"/>
      <c r="D43" s="420"/>
      <c r="E43" s="420"/>
      <c r="F43" s="420"/>
    </row>
    <row r="44" spans="1:6" ht="15" customHeight="1" x14ac:dyDescent="0.25">
      <c r="A44" s="420"/>
      <c r="B44" s="420"/>
      <c r="C44" s="420"/>
      <c r="D44" s="420"/>
      <c r="E44" s="420"/>
      <c r="F44" s="420"/>
    </row>
    <row r="45" spans="1:6" ht="15.75" x14ac:dyDescent="0.25">
      <c r="A45" s="178"/>
      <c r="B45" s="178"/>
      <c r="C45" s="178"/>
      <c r="D45" s="203"/>
      <c r="E45" s="203"/>
    </row>
    <row r="46" spans="1:6" ht="15.75" x14ac:dyDescent="0.25">
      <c r="A46" s="270"/>
      <c r="B46" s="271"/>
      <c r="C46" s="178"/>
      <c r="D46" s="203"/>
      <c r="E46" s="203"/>
    </row>
    <row r="47" spans="1:6" ht="15.75" x14ac:dyDescent="0.25">
      <c r="A47" s="421" t="s">
        <v>2118</v>
      </c>
      <c r="B47" s="421"/>
      <c r="C47" s="178"/>
      <c r="D47" s="203" t="s">
        <v>12</v>
      </c>
      <c r="E47" s="203"/>
    </row>
    <row r="48" spans="1:6" ht="15.75" x14ac:dyDescent="0.25">
      <c r="A48" s="178"/>
      <c r="B48" s="178"/>
      <c r="C48" s="178"/>
      <c r="D48" s="312"/>
      <c r="E48" s="412"/>
      <c r="F48" s="412"/>
    </row>
    <row r="49" spans="1:6" ht="15.75" x14ac:dyDescent="0.25">
      <c r="A49" s="178"/>
      <c r="B49" s="178"/>
      <c r="C49" s="178"/>
      <c r="D49" s="313"/>
      <c r="E49" s="413" t="s">
        <v>1322</v>
      </c>
      <c r="F49" s="413"/>
    </row>
  </sheetData>
  <sheetProtection selectLockedCells="1"/>
  <mergeCells count="47">
    <mergeCell ref="A11:F11"/>
    <mergeCell ref="A9:F9"/>
    <mergeCell ref="B1:D1"/>
    <mergeCell ref="B2:D2"/>
    <mergeCell ref="B3:D3"/>
    <mergeCell ref="B4:D4"/>
    <mergeCell ref="A8:F8"/>
    <mergeCell ref="B15:C15"/>
    <mergeCell ref="B16:C16"/>
    <mergeCell ref="B17:C17"/>
    <mergeCell ref="D17:F17"/>
    <mergeCell ref="B18:C18"/>
    <mergeCell ref="D18:F18"/>
    <mergeCell ref="B12:C12"/>
    <mergeCell ref="D12:F12"/>
    <mergeCell ref="B13:C13"/>
    <mergeCell ref="D13:F13"/>
    <mergeCell ref="B14:C14"/>
    <mergeCell ref="B25:F25"/>
    <mergeCell ref="B23:C23"/>
    <mergeCell ref="D23:F23"/>
    <mergeCell ref="B27:D27"/>
    <mergeCell ref="B19:C19"/>
    <mergeCell ref="D19:F19"/>
    <mergeCell ref="B20:C20"/>
    <mergeCell ref="D20:F20"/>
    <mergeCell ref="B21:C21"/>
    <mergeCell ref="D21:F21"/>
    <mergeCell ref="B22:C22"/>
    <mergeCell ref="B26:D26"/>
    <mergeCell ref="B28:D28"/>
    <mergeCell ref="B29:D29"/>
    <mergeCell ref="B30:D30"/>
    <mergeCell ref="B31:D31"/>
    <mergeCell ref="A40:D40"/>
    <mergeCell ref="B32:D32"/>
    <mergeCell ref="B33:D33"/>
    <mergeCell ref="B34:D34"/>
    <mergeCell ref="B35:D35"/>
    <mergeCell ref="E48:F48"/>
    <mergeCell ref="E49:F49"/>
    <mergeCell ref="B36:D36"/>
    <mergeCell ref="B37:D37"/>
    <mergeCell ref="B38:D38"/>
    <mergeCell ref="B39:D39"/>
    <mergeCell ref="A42:F44"/>
    <mergeCell ref="A47:B47"/>
  </mergeCells>
  <pageMargins left="0.51181102362204722" right="0.51181102362204722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0"/>
  <sheetViews>
    <sheetView zoomScale="80" zoomScaleNormal="80" workbookViewId="0">
      <selection activeCell="B59" sqref="B59:F59"/>
    </sheetView>
  </sheetViews>
  <sheetFormatPr defaultRowHeight="15.75" x14ac:dyDescent="0.25"/>
  <cols>
    <col min="1" max="1" width="4.28515625" style="144" customWidth="1"/>
    <col min="2" max="2" width="46.5703125" style="21" customWidth="1"/>
    <col min="3" max="3" width="22.140625" style="21" customWidth="1"/>
    <col min="4" max="4" width="20.7109375" style="21" customWidth="1"/>
    <col min="5" max="5" width="9.140625" style="21"/>
    <col min="6" max="6" width="14" style="21" customWidth="1"/>
    <col min="7" max="16384" width="9.140625" style="21"/>
  </cols>
  <sheetData>
    <row r="1" spans="1:6" x14ac:dyDescent="0.25">
      <c r="B1" s="375" t="s">
        <v>1319</v>
      </c>
      <c r="C1" s="375"/>
      <c r="D1" s="375"/>
    </row>
    <row r="2" spans="1:6" x14ac:dyDescent="0.25">
      <c r="B2" s="375" t="s">
        <v>1320</v>
      </c>
      <c r="C2" s="375"/>
      <c r="D2" s="375"/>
    </row>
    <row r="3" spans="1:6" ht="16.5" customHeight="1" x14ac:dyDescent="0.25">
      <c r="A3" s="32"/>
      <c r="B3" s="375" t="s">
        <v>340</v>
      </c>
      <c r="C3" s="375"/>
      <c r="D3" s="375"/>
      <c r="E3" s="136"/>
      <c r="F3" s="136"/>
    </row>
    <row r="4" spans="1:6" ht="12" customHeight="1" x14ac:dyDescent="0.25">
      <c r="B4" s="375" t="s">
        <v>1321</v>
      </c>
      <c r="C4" s="375"/>
      <c r="D4" s="375"/>
      <c r="E4" s="145"/>
      <c r="F4" s="145"/>
    </row>
    <row r="5" spans="1:6" ht="14.25" customHeight="1" x14ac:dyDescent="0.25">
      <c r="B5" s="138"/>
      <c r="E5" s="452" t="s">
        <v>333</v>
      </c>
      <c r="F5" s="452"/>
    </row>
    <row r="6" spans="1:6" ht="28.5" customHeight="1" x14ac:dyDescent="0.25">
      <c r="A6" s="409" t="s">
        <v>1294</v>
      </c>
      <c r="B6" s="409"/>
      <c r="C6" s="409"/>
      <c r="D6" s="409"/>
      <c r="E6" s="409"/>
      <c r="F6" s="409"/>
    </row>
    <row r="7" spans="1:6" ht="21" customHeight="1" x14ac:dyDescent="0.25">
      <c r="A7" s="410">
        <f>'SP. MANIFESTACIJE'!C26</f>
        <v>0</v>
      </c>
      <c r="B7" s="410"/>
      <c r="C7" s="410"/>
      <c r="D7" s="410"/>
      <c r="E7" s="410"/>
      <c r="F7" s="410"/>
    </row>
    <row r="8" spans="1:6" ht="11.25" customHeight="1" x14ac:dyDescent="0.25"/>
    <row r="9" spans="1:6" ht="3" customHeight="1" thickBot="1" x14ac:dyDescent="0.3"/>
    <row r="10" spans="1:6" s="144" customFormat="1" ht="15.75" customHeight="1" x14ac:dyDescent="0.25">
      <c r="A10" s="24" t="s">
        <v>97</v>
      </c>
      <c r="B10" s="449" t="s">
        <v>1331</v>
      </c>
      <c r="C10" s="450"/>
      <c r="D10" s="450"/>
      <c r="E10" s="450"/>
      <c r="F10" s="451"/>
    </row>
    <row r="11" spans="1:6" ht="33" customHeight="1" x14ac:dyDescent="0.25">
      <c r="A11" s="23">
        <v>1</v>
      </c>
      <c r="B11" s="139" t="s">
        <v>98</v>
      </c>
      <c r="C11" s="453">
        <f>'PLAN- sp.manifestacije'!D12</f>
        <v>0</v>
      </c>
      <c r="D11" s="453"/>
      <c r="E11" s="453"/>
      <c r="F11" s="454"/>
    </row>
    <row r="12" spans="1:6" x14ac:dyDescent="0.25">
      <c r="A12" s="23">
        <v>2</v>
      </c>
      <c r="B12" s="139" t="s">
        <v>99</v>
      </c>
      <c r="C12" s="453">
        <f>'PLAN- sp.manifestacije'!D13</f>
        <v>0</v>
      </c>
      <c r="D12" s="453"/>
      <c r="E12" s="453"/>
      <c r="F12" s="454"/>
    </row>
    <row r="13" spans="1:6" x14ac:dyDescent="0.25">
      <c r="A13" s="23">
        <v>3</v>
      </c>
      <c r="B13" s="139" t="s">
        <v>100</v>
      </c>
      <c r="C13" s="192">
        <f>'PLAN- sp.manifestacije'!D14</f>
        <v>0</v>
      </c>
      <c r="D13" s="139" t="s">
        <v>1413</v>
      </c>
      <c r="E13" s="455">
        <f>'PLAN- sp.manifestacije'!F14</f>
        <v>0</v>
      </c>
      <c r="F13" s="448"/>
    </row>
    <row r="14" spans="1:6" ht="15.75" customHeight="1" x14ac:dyDescent="0.25">
      <c r="A14" s="23">
        <v>5</v>
      </c>
      <c r="B14" s="139" t="s">
        <v>102</v>
      </c>
      <c r="C14" s="191">
        <f>'PLAN- sp.manifestacije'!D15</f>
        <v>0</v>
      </c>
      <c r="D14" s="139" t="s">
        <v>1414</v>
      </c>
      <c r="E14" s="456">
        <f>'PLAN- sp.manifestacije'!F15</f>
        <v>0</v>
      </c>
      <c r="F14" s="454"/>
    </row>
    <row r="15" spans="1:6" ht="15.75" customHeight="1" x14ac:dyDescent="0.25">
      <c r="A15" s="23">
        <v>7</v>
      </c>
      <c r="B15" s="139" t="s">
        <v>104</v>
      </c>
      <c r="C15" s="191">
        <f>'PLAN- sp.manifestacije'!D16</f>
        <v>0</v>
      </c>
      <c r="D15" s="139" t="s">
        <v>1421</v>
      </c>
      <c r="E15" s="456">
        <f>'PLAN- sp.manifestacije'!F16</f>
        <v>0</v>
      </c>
      <c r="F15" s="454"/>
    </row>
    <row r="16" spans="1:6" ht="15.75" customHeight="1" x14ac:dyDescent="0.25">
      <c r="A16" s="205">
        <v>9</v>
      </c>
      <c r="B16" s="26" t="s">
        <v>105</v>
      </c>
      <c r="C16" s="446">
        <f>'PLAN- sp.manifestacije'!D17</f>
        <v>0</v>
      </c>
      <c r="D16" s="447"/>
      <c r="E16" s="447"/>
      <c r="F16" s="448"/>
    </row>
    <row r="17" spans="1:6" ht="15.75" customHeight="1" x14ac:dyDescent="0.25">
      <c r="A17" s="205">
        <v>10</v>
      </c>
      <c r="B17" s="26" t="s">
        <v>1408</v>
      </c>
      <c r="C17" s="446">
        <f>'PLAN- sp.manifestacije'!D18</f>
        <v>0</v>
      </c>
      <c r="D17" s="447"/>
      <c r="E17" s="447"/>
      <c r="F17" s="448"/>
    </row>
    <row r="18" spans="1:6" ht="15.75" customHeight="1" x14ac:dyDescent="0.25">
      <c r="A18" s="205">
        <v>11</v>
      </c>
      <c r="B18" s="26" t="s">
        <v>311</v>
      </c>
      <c r="C18" s="446">
        <f>'PLAN- sp.manifestacije'!D19</f>
        <v>0</v>
      </c>
      <c r="D18" s="447"/>
      <c r="E18" s="447"/>
      <c r="F18" s="448"/>
    </row>
    <row r="19" spans="1:6" ht="15.75" customHeight="1" thickBot="1" x14ac:dyDescent="0.3">
      <c r="A19" s="25">
        <v>12</v>
      </c>
      <c r="B19" s="152" t="s">
        <v>1423</v>
      </c>
      <c r="C19" s="429">
        <f>'PLAN- sp.manifestacije'!D20</f>
        <v>0</v>
      </c>
      <c r="D19" s="430"/>
      <c r="E19" s="430"/>
      <c r="F19" s="431"/>
    </row>
    <row r="20" spans="1:6" ht="8.25" customHeight="1" thickBot="1" x14ac:dyDescent="0.3">
      <c r="A20" s="452"/>
      <c r="B20" s="452"/>
      <c r="C20" s="452"/>
      <c r="D20" s="452"/>
      <c r="E20" s="452"/>
      <c r="F20" s="452"/>
    </row>
    <row r="21" spans="1:6" s="144" customFormat="1" x14ac:dyDescent="0.25">
      <c r="A21" s="24" t="s">
        <v>106</v>
      </c>
      <c r="B21" s="449" t="s">
        <v>1404</v>
      </c>
      <c r="C21" s="450"/>
      <c r="D21" s="450"/>
      <c r="E21" s="450"/>
      <c r="F21" s="451"/>
    </row>
    <row r="22" spans="1:6" ht="36" customHeight="1" x14ac:dyDescent="0.25">
      <c r="A22" s="23">
        <v>1</v>
      </c>
      <c r="B22" s="139" t="s">
        <v>194</v>
      </c>
      <c r="C22" s="453">
        <f>'PLAN- sp.manifestacije'!D21</f>
        <v>0</v>
      </c>
      <c r="D22" s="453"/>
      <c r="E22" s="453"/>
      <c r="F22" s="454"/>
    </row>
    <row r="23" spans="1:6" ht="36.75" customHeight="1" x14ac:dyDescent="0.25">
      <c r="A23" s="23">
        <v>2</v>
      </c>
      <c r="B23" s="139" t="s">
        <v>1363</v>
      </c>
      <c r="C23" s="190">
        <f>'SP. MANIFESTACIJE'!C28</f>
        <v>0</v>
      </c>
      <c r="D23" s="140" t="s">
        <v>1297</v>
      </c>
      <c r="E23" s="447">
        <f>'PLAN- sp.manifestacije'!F22</f>
        <v>0</v>
      </c>
      <c r="F23" s="448"/>
    </row>
    <row r="24" spans="1:6" ht="23.25" customHeight="1" x14ac:dyDescent="0.25">
      <c r="A24" s="23">
        <v>3</v>
      </c>
      <c r="B24" s="139" t="s">
        <v>1298</v>
      </c>
      <c r="C24" s="140" t="s">
        <v>1337</v>
      </c>
      <c r="D24" s="457">
        <f>'PLAN- sp.manifestacije'!D23:F23</f>
        <v>0</v>
      </c>
      <c r="E24" s="458"/>
      <c r="F24" s="459"/>
    </row>
    <row r="25" spans="1:6" ht="23.25" customHeight="1" x14ac:dyDescent="0.25">
      <c r="A25" s="23">
        <v>4</v>
      </c>
      <c r="B25" s="139" t="s">
        <v>1299</v>
      </c>
      <c r="C25" s="332">
        <f>'PLAN- sp.manifestacije'!F40</f>
        <v>0</v>
      </c>
      <c r="D25" s="140" t="s">
        <v>1300</v>
      </c>
      <c r="E25" s="460"/>
      <c r="F25" s="461"/>
    </row>
    <row r="26" spans="1:6" ht="54" customHeight="1" x14ac:dyDescent="0.25">
      <c r="A26" s="23">
        <v>5</v>
      </c>
      <c r="B26" s="462" t="s">
        <v>1364</v>
      </c>
      <c r="C26" s="462"/>
      <c r="D26" s="462"/>
      <c r="E26" s="462"/>
      <c r="F26" s="463"/>
    </row>
    <row r="27" spans="1:6" ht="220.5" customHeight="1" x14ac:dyDescent="0.25">
      <c r="A27" s="362"/>
      <c r="B27" s="363"/>
      <c r="C27" s="363"/>
      <c r="D27" s="363"/>
      <c r="E27" s="363"/>
      <c r="F27" s="364"/>
    </row>
    <row r="28" spans="1:6" ht="28.5" customHeight="1" x14ac:dyDescent="0.25">
      <c r="A28" s="23">
        <v>6</v>
      </c>
      <c r="B28" s="139" t="s">
        <v>1301</v>
      </c>
      <c r="C28" s="464"/>
      <c r="D28" s="465"/>
      <c r="E28" s="465"/>
      <c r="F28" s="466"/>
    </row>
    <row r="29" spans="1:6" ht="49.5" customHeight="1" x14ac:dyDescent="0.25">
      <c r="A29" s="23">
        <v>7</v>
      </c>
      <c r="B29" s="462" t="s">
        <v>1343</v>
      </c>
      <c r="C29" s="462"/>
      <c r="D29" s="462"/>
      <c r="E29" s="462"/>
      <c r="F29" s="463"/>
    </row>
    <row r="30" spans="1:6" ht="162.75" customHeight="1" x14ac:dyDescent="0.25">
      <c r="A30" s="362"/>
      <c r="B30" s="363"/>
      <c r="C30" s="363"/>
      <c r="D30" s="363"/>
      <c r="E30" s="363"/>
      <c r="F30" s="364"/>
    </row>
    <row r="31" spans="1:6" ht="37.5" customHeight="1" x14ac:dyDescent="0.25">
      <c r="A31" s="23">
        <v>8</v>
      </c>
      <c r="B31" s="153" t="s">
        <v>1411</v>
      </c>
      <c r="C31" s="464"/>
      <c r="D31" s="465"/>
      <c r="E31" s="465"/>
      <c r="F31" s="466"/>
    </row>
    <row r="32" spans="1:6" ht="22.5" customHeight="1" x14ac:dyDescent="0.25">
      <c r="A32" s="23">
        <v>9</v>
      </c>
      <c r="B32" s="360" t="s">
        <v>1422</v>
      </c>
      <c r="C32" s="360"/>
      <c r="D32" s="360"/>
      <c r="E32" s="360"/>
      <c r="F32" s="361"/>
    </row>
    <row r="33" spans="1:6" ht="65.25" customHeight="1" x14ac:dyDescent="0.25">
      <c r="A33" s="362"/>
      <c r="B33" s="363"/>
      <c r="C33" s="363"/>
      <c r="D33" s="363"/>
      <c r="E33" s="363"/>
      <c r="F33" s="364"/>
    </row>
    <row r="34" spans="1:6" x14ac:dyDescent="0.25">
      <c r="A34" s="23">
        <v>10</v>
      </c>
      <c r="B34" s="360" t="s">
        <v>1302</v>
      </c>
      <c r="C34" s="360"/>
      <c r="D34" s="360"/>
      <c r="E34" s="360"/>
      <c r="F34" s="361"/>
    </row>
    <row r="35" spans="1:6" ht="138.75" customHeight="1" thickBot="1" x14ac:dyDescent="0.3">
      <c r="A35" s="469"/>
      <c r="B35" s="470"/>
      <c r="C35" s="470"/>
      <c r="D35" s="470"/>
      <c r="E35" s="470"/>
      <c r="F35" s="471"/>
    </row>
    <row r="36" spans="1:6" ht="8.25" customHeight="1" thickBot="1" x14ac:dyDescent="0.3">
      <c r="B36" s="141"/>
    </row>
    <row r="37" spans="1:6" ht="15.75" customHeight="1" x14ac:dyDescent="0.25">
      <c r="A37" s="472" t="s">
        <v>1303</v>
      </c>
      <c r="B37" s="473"/>
      <c r="C37" s="473"/>
      <c r="D37" s="473"/>
      <c r="E37" s="473"/>
      <c r="F37" s="474"/>
    </row>
    <row r="38" spans="1:6" x14ac:dyDescent="0.25">
      <c r="A38" s="23">
        <v>1</v>
      </c>
      <c r="B38" s="475" t="s">
        <v>1362</v>
      </c>
      <c r="C38" s="475"/>
      <c r="D38" s="475"/>
      <c r="E38" s="475"/>
      <c r="F38" s="476"/>
    </row>
    <row r="39" spans="1:6" ht="50.25" customHeight="1" x14ac:dyDescent="0.25">
      <c r="A39" s="23">
        <v>2</v>
      </c>
      <c r="B39" s="475" t="s">
        <v>2152</v>
      </c>
      <c r="C39" s="475"/>
      <c r="D39" s="475"/>
      <c r="E39" s="475"/>
      <c r="F39" s="476"/>
    </row>
    <row r="40" spans="1:6" ht="37.5" customHeight="1" thickBot="1" x14ac:dyDescent="0.3">
      <c r="A40" s="25">
        <v>3</v>
      </c>
      <c r="B40" s="467" t="s">
        <v>2121</v>
      </c>
      <c r="C40" s="467"/>
      <c r="D40" s="467"/>
      <c r="E40" s="467"/>
      <c r="F40" s="468"/>
    </row>
    <row r="41" spans="1:6" ht="6" customHeight="1" thickBot="1" x14ac:dyDescent="0.3">
      <c r="A41" s="477"/>
      <c r="B41" s="477"/>
      <c r="C41" s="477"/>
      <c r="D41" s="477"/>
    </row>
    <row r="42" spans="1:6" ht="15.75" customHeight="1" x14ac:dyDescent="0.25">
      <c r="A42" s="472" t="s">
        <v>1341</v>
      </c>
      <c r="B42" s="474"/>
      <c r="C42" s="482" t="s">
        <v>1305</v>
      </c>
      <c r="D42" s="483"/>
      <c r="E42" s="483"/>
      <c r="F42" s="484"/>
    </row>
    <row r="43" spans="1:6" ht="15.75" customHeight="1" x14ac:dyDescent="0.25">
      <c r="A43" s="478"/>
      <c r="B43" s="479"/>
      <c r="C43" s="485" t="s">
        <v>1338</v>
      </c>
      <c r="D43" s="486"/>
      <c r="E43" s="486"/>
      <c r="F43" s="487"/>
    </row>
    <row r="44" spans="1:6" x14ac:dyDescent="0.25">
      <c r="A44" s="478"/>
      <c r="B44" s="479"/>
      <c r="C44" s="485" t="s">
        <v>1339</v>
      </c>
      <c r="D44" s="486"/>
      <c r="E44" s="486"/>
      <c r="F44" s="487"/>
    </row>
    <row r="45" spans="1:6" ht="22.5" customHeight="1" thickBot="1" x14ac:dyDescent="0.3">
      <c r="A45" s="480"/>
      <c r="B45" s="481"/>
      <c r="C45" s="488" t="s">
        <v>1340</v>
      </c>
      <c r="D45" s="489"/>
      <c r="E45" s="489"/>
      <c r="F45" s="490"/>
    </row>
    <row r="46" spans="1:6" ht="6" customHeight="1" x14ac:dyDescent="0.25">
      <c r="A46" s="477"/>
      <c r="B46" s="477"/>
      <c r="C46" s="477"/>
      <c r="D46" s="477"/>
    </row>
    <row r="47" spans="1:6" ht="136.5" customHeight="1" x14ac:dyDescent="0.25">
      <c r="A47" s="492" t="s">
        <v>2181</v>
      </c>
      <c r="B47" s="492"/>
      <c r="C47" s="492"/>
      <c r="D47" s="492"/>
      <c r="E47" s="492"/>
      <c r="F47" s="492"/>
    </row>
    <row r="48" spans="1:6" ht="15.75" customHeight="1" x14ac:dyDescent="0.25">
      <c r="A48" s="493" t="s">
        <v>1306</v>
      </c>
      <c r="B48" s="493"/>
      <c r="C48" s="493" t="s">
        <v>1342</v>
      </c>
      <c r="D48" s="493"/>
      <c r="E48" s="493"/>
      <c r="F48" s="493"/>
    </row>
    <row r="49" spans="1:6" ht="8.25" customHeight="1" x14ac:dyDescent="0.25"/>
    <row r="50" spans="1:6" ht="18.75" x14ac:dyDescent="0.25">
      <c r="A50" s="494" t="s">
        <v>1307</v>
      </c>
      <c r="B50" s="494"/>
      <c r="C50" s="494"/>
      <c r="D50" s="494"/>
      <c r="E50" s="494"/>
      <c r="F50" s="494"/>
    </row>
    <row r="51" spans="1:6" x14ac:dyDescent="0.25">
      <c r="A51" s="375" t="s">
        <v>1308</v>
      </c>
      <c r="B51" s="375"/>
      <c r="C51" s="375"/>
      <c r="D51" s="375"/>
      <c r="E51" s="375"/>
      <c r="F51" s="375"/>
    </row>
    <row r="52" spans="1:6" ht="20.25" customHeight="1" x14ac:dyDescent="0.25">
      <c r="A52" s="137"/>
      <c r="B52" s="495"/>
      <c r="C52" s="495"/>
      <c r="D52" s="495"/>
      <c r="E52" s="495"/>
      <c r="F52" s="137"/>
    </row>
    <row r="53" spans="1:6" x14ac:dyDescent="0.25">
      <c r="A53" s="496" t="s">
        <v>1309</v>
      </c>
      <c r="B53" s="496"/>
      <c r="C53" s="496"/>
      <c r="D53" s="496"/>
      <c r="E53" s="496"/>
      <c r="F53" s="496"/>
    </row>
    <row r="54" spans="1:6" ht="9" customHeight="1" x14ac:dyDescent="0.25"/>
    <row r="55" spans="1:6" ht="18.75" x14ac:dyDescent="0.25">
      <c r="A55" s="494" t="s">
        <v>1310</v>
      </c>
      <c r="B55" s="494"/>
      <c r="C55" s="494"/>
      <c r="D55" s="494"/>
      <c r="E55" s="494"/>
      <c r="F55" s="494"/>
    </row>
    <row r="56" spans="1:6" ht="7.5" customHeight="1" x14ac:dyDescent="0.25">
      <c r="A56" s="143"/>
      <c r="B56" s="143"/>
      <c r="C56" s="143"/>
      <c r="D56" s="143"/>
      <c r="E56" s="143"/>
      <c r="F56" s="143"/>
    </row>
    <row r="57" spans="1:6" ht="21.75" customHeight="1" x14ac:dyDescent="0.25">
      <c r="A57" s="144" t="s">
        <v>1</v>
      </c>
      <c r="B57" s="491" t="s">
        <v>1311</v>
      </c>
      <c r="C57" s="491"/>
      <c r="D57" s="491"/>
      <c r="E57" s="491"/>
      <c r="F57" s="491"/>
    </row>
    <row r="58" spans="1:6" ht="33" customHeight="1" x14ac:dyDescent="0.25">
      <c r="A58" s="144" t="s">
        <v>2</v>
      </c>
      <c r="B58" s="491" t="s">
        <v>1344</v>
      </c>
      <c r="C58" s="491"/>
      <c r="D58" s="491"/>
      <c r="E58" s="491"/>
      <c r="F58" s="491"/>
    </row>
    <row r="59" spans="1:6" ht="33.75" customHeight="1" x14ac:dyDescent="0.25">
      <c r="A59" s="144" t="s">
        <v>3</v>
      </c>
      <c r="B59" s="491" t="s">
        <v>1312</v>
      </c>
      <c r="C59" s="491"/>
      <c r="D59" s="491"/>
      <c r="E59" s="491"/>
      <c r="F59" s="491"/>
    </row>
    <row r="60" spans="1:6" x14ac:dyDescent="0.25">
      <c r="C60" s="141"/>
      <c r="D60" s="141"/>
    </row>
    <row r="61" spans="1:6" ht="16.5" customHeight="1" x14ac:dyDescent="0.25">
      <c r="A61" s="407" t="s">
        <v>108</v>
      </c>
      <c r="B61" s="407"/>
      <c r="C61" s="499">
        <f>C19</f>
        <v>0</v>
      </c>
      <c r="D61" s="499"/>
    </row>
    <row r="62" spans="1:6" x14ac:dyDescent="0.25">
      <c r="C62" s="208"/>
      <c r="D62" s="208"/>
    </row>
    <row r="63" spans="1:6" x14ac:dyDescent="0.25">
      <c r="A63" s="407" t="s">
        <v>29</v>
      </c>
      <c r="B63" s="407"/>
      <c r="C63" s="497"/>
      <c r="D63" s="497"/>
    </row>
    <row r="66" spans="2:6" x14ac:dyDescent="0.25">
      <c r="C66" s="21" t="s">
        <v>12</v>
      </c>
    </row>
    <row r="67" spans="2:6" x14ac:dyDescent="0.25">
      <c r="B67" s="20"/>
      <c r="D67" s="498"/>
      <c r="E67" s="498"/>
      <c r="F67" s="498"/>
    </row>
    <row r="68" spans="2:6" ht="15.75" customHeight="1" x14ac:dyDescent="0.25">
      <c r="B68" s="154"/>
      <c r="D68" s="496" t="s">
        <v>1361</v>
      </c>
      <c r="E68" s="496"/>
      <c r="F68" s="496"/>
    </row>
    <row r="69" spans="2:6" x14ac:dyDescent="0.25">
      <c r="B69" s="20"/>
    </row>
    <row r="70" spans="2:6" x14ac:dyDescent="0.25">
      <c r="B70" s="20"/>
    </row>
  </sheetData>
  <sheetProtection selectLockedCells="1"/>
  <mergeCells count="63">
    <mergeCell ref="A63:B63"/>
    <mergeCell ref="C63:D63"/>
    <mergeCell ref="D67:F67"/>
    <mergeCell ref="D68:F68"/>
    <mergeCell ref="B58:F58"/>
    <mergeCell ref="B59:F59"/>
    <mergeCell ref="A61:B61"/>
    <mergeCell ref="C61:D61"/>
    <mergeCell ref="B57:F57"/>
    <mergeCell ref="A46:B46"/>
    <mergeCell ref="C46:D46"/>
    <mergeCell ref="A47:F47"/>
    <mergeCell ref="A48:B48"/>
    <mergeCell ref="C48:F48"/>
    <mergeCell ref="A50:F50"/>
    <mergeCell ref="A51:F51"/>
    <mergeCell ref="B52:E52"/>
    <mergeCell ref="A53:F53"/>
    <mergeCell ref="A55:F55"/>
    <mergeCell ref="A41:B41"/>
    <mergeCell ref="C41:D41"/>
    <mergeCell ref="A42:B45"/>
    <mergeCell ref="C42:F42"/>
    <mergeCell ref="C43:F43"/>
    <mergeCell ref="C44:F44"/>
    <mergeCell ref="C45:F45"/>
    <mergeCell ref="B40:F40"/>
    <mergeCell ref="B34:F34"/>
    <mergeCell ref="A35:F35"/>
    <mergeCell ref="A37:F37"/>
    <mergeCell ref="B38:F38"/>
    <mergeCell ref="B39:F39"/>
    <mergeCell ref="B32:F32"/>
    <mergeCell ref="A33:F33"/>
    <mergeCell ref="B29:F29"/>
    <mergeCell ref="A30:F30"/>
    <mergeCell ref="C31:F31"/>
    <mergeCell ref="D24:F24"/>
    <mergeCell ref="E25:F25"/>
    <mergeCell ref="B26:F26"/>
    <mergeCell ref="A27:F27"/>
    <mergeCell ref="C28:F28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A7:F7"/>
    <mergeCell ref="B10:F10"/>
    <mergeCell ref="B1:D1"/>
    <mergeCell ref="B2:D2"/>
    <mergeCell ref="B3:D3"/>
    <mergeCell ref="B4:D4"/>
    <mergeCell ref="E5:F5"/>
    <mergeCell ref="A6:F6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headerFooter>
    <oddFooter>&amp;C&amp;P</oddFooter>
  </headerFooter>
  <rowBreaks count="1" manualBreakCount="1">
    <brk id="31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 xr:uid="{00000000-0002-0000-0200-000000000000}">
          <x14:formula1>
            <xm:f>'Legenda izvješće'!$K$3:$K$122</xm:f>
          </x14:formula1>
          <xm:sqref>C28:F28</xm:sqref>
        </x14:dataValidation>
        <x14:dataValidation type="list" allowBlank="1" showInputMessage="1" showErrorMessage="1" promptTitle="Padajući izbornik" prompt="Izabrati tip aktivnosti_x000a_" xr:uid="{00000000-0002-0000-0200-000001000000}">
          <x14:formula1>
            <xm:f>'Legenda izvješće'!$I$4:$I$57</xm:f>
          </x14:formula1>
          <xm:sqref>C31:F31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1"/>
  <sheetViews>
    <sheetView topLeftCell="A106" zoomScaleNormal="100" workbookViewId="0">
      <selection activeCell="B115" sqref="B115"/>
    </sheetView>
  </sheetViews>
  <sheetFormatPr defaultRowHeight="15" x14ac:dyDescent="0.25"/>
  <cols>
    <col min="1" max="1" width="6" style="155" customWidth="1"/>
    <col min="2" max="2" width="54" style="157" customWidth="1"/>
    <col min="3" max="4" width="17.5703125" style="157" customWidth="1"/>
    <col min="5" max="5" width="17.7109375" style="157" customWidth="1"/>
    <col min="6" max="6" width="15.85546875" style="157" customWidth="1"/>
    <col min="7" max="7" width="15.5703125" style="157" customWidth="1"/>
    <col min="8" max="16384" width="9.140625" style="157"/>
  </cols>
  <sheetData>
    <row r="2" spans="1:7" ht="15.75" x14ac:dyDescent="0.25">
      <c r="B2" s="502" t="s">
        <v>1353</v>
      </c>
      <c r="C2" s="502"/>
      <c r="D2" s="156"/>
    </row>
    <row r="3" spans="1:7" ht="15.75" x14ac:dyDescent="0.25">
      <c r="B3" s="502" t="s">
        <v>1354</v>
      </c>
      <c r="C3" s="502"/>
      <c r="D3" s="156"/>
    </row>
    <row r="4" spans="1:7" ht="15.75" x14ac:dyDescent="0.25">
      <c r="B4" s="502" t="s">
        <v>1355</v>
      </c>
      <c r="C4" s="502"/>
      <c r="D4" s="156"/>
    </row>
    <row r="5" spans="1:7" ht="15.75" x14ac:dyDescent="0.25">
      <c r="B5" s="502" t="s">
        <v>1356</v>
      </c>
      <c r="C5" s="502"/>
      <c r="D5" s="156"/>
    </row>
    <row r="6" spans="1:7" ht="15.75" x14ac:dyDescent="0.25">
      <c r="F6" s="503" t="s">
        <v>333</v>
      </c>
      <c r="G6" s="503"/>
    </row>
    <row r="7" spans="1:7" ht="29.25" customHeight="1" x14ac:dyDescent="0.25">
      <c r="A7" s="501" t="s">
        <v>1352</v>
      </c>
      <c r="B7" s="501"/>
      <c r="C7" s="501"/>
      <c r="D7" s="501"/>
      <c r="E7" s="501"/>
      <c r="F7" s="501"/>
      <c r="G7" s="501"/>
    </row>
    <row r="8" spans="1:7" ht="20.25" x14ac:dyDescent="0.25">
      <c r="A8" s="553">
        <f>'SP. MANIFESTACIJE'!C26</f>
        <v>0</v>
      </c>
      <c r="B8" s="553"/>
      <c r="C8" s="553"/>
      <c r="D8" s="553"/>
      <c r="E8" s="553"/>
      <c r="F8" s="553"/>
      <c r="G8" s="553"/>
    </row>
    <row r="9" spans="1:7" ht="9" customHeight="1" x14ac:dyDescent="0.25"/>
    <row r="10" spans="1:7" ht="23.25" customHeight="1" x14ac:dyDescent="0.25">
      <c r="A10" s="504" t="s">
        <v>1313</v>
      </c>
      <c r="B10" s="504"/>
      <c r="C10" s="504"/>
      <c r="D10" s="504"/>
      <c r="E10" s="504"/>
      <c r="F10" s="504"/>
      <c r="G10" s="504"/>
    </row>
    <row r="11" spans="1:7" ht="9" customHeight="1" x14ac:dyDescent="0.25">
      <c r="A11" s="158"/>
      <c r="B11" s="158"/>
      <c r="C11" s="158"/>
      <c r="D11" s="158"/>
      <c r="E11" s="158"/>
      <c r="F11" s="158"/>
      <c r="G11" s="158"/>
    </row>
    <row r="12" spans="1:7" s="144" customFormat="1" ht="15.75" customHeight="1" x14ac:dyDescent="0.25">
      <c r="A12" s="183" t="s">
        <v>1</v>
      </c>
      <c r="B12" s="505" t="s">
        <v>1345</v>
      </c>
      <c r="C12" s="505"/>
      <c r="D12" s="505"/>
      <c r="E12" s="505"/>
      <c r="F12" s="505"/>
      <c r="G12" s="505"/>
    </row>
    <row r="13" spans="1:7" s="151" customFormat="1" ht="23.25" customHeight="1" x14ac:dyDescent="0.25">
      <c r="A13" s="506" t="s">
        <v>98</v>
      </c>
      <c r="B13" s="507"/>
      <c r="C13" s="453">
        <f>'IO - sp.manifestacije'!C11:F11</f>
        <v>0</v>
      </c>
      <c r="D13" s="453"/>
      <c r="E13" s="453"/>
      <c r="F13" s="453"/>
      <c r="G13" s="454"/>
    </row>
    <row r="14" spans="1:7" s="151" customFormat="1" ht="21.75" customHeight="1" x14ac:dyDescent="0.25">
      <c r="A14" s="506" t="s">
        <v>99</v>
      </c>
      <c r="B14" s="507"/>
      <c r="C14" s="453">
        <f>'IO - sp.manifestacije'!C12:F12</f>
        <v>0</v>
      </c>
      <c r="D14" s="453"/>
      <c r="E14" s="453"/>
      <c r="F14" s="453"/>
      <c r="G14" s="454"/>
    </row>
    <row r="15" spans="1:7" s="151" customFormat="1" ht="15.75" customHeight="1" x14ac:dyDescent="0.25">
      <c r="A15" s="506" t="s">
        <v>100</v>
      </c>
      <c r="B15" s="507"/>
      <c r="C15" s="508">
        <f>'IO - sp.manifestacije'!C13</f>
        <v>0</v>
      </c>
      <c r="D15" s="509"/>
      <c r="E15" s="182" t="s">
        <v>101</v>
      </c>
      <c r="F15" s="447">
        <f>'SP. MANIFESTACIJE'!E18</f>
        <v>0</v>
      </c>
      <c r="G15" s="448"/>
    </row>
    <row r="16" spans="1:7" s="151" customFormat="1" ht="15.75" customHeight="1" x14ac:dyDescent="0.25">
      <c r="A16" s="506" t="s">
        <v>102</v>
      </c>
      <c r="B16" s="507"/>
      <c r="C16" s="508">
        <f>'IO - sp.manifestacije'!C14</f>
        <v>0</v>
      </c>
      <c r="D16" s="509"/>
      <c r="E16" s="182" t="s">
        <v>103</v>
      </c>
      <c r="F16" s="456">
        <f>'SP. MANIFESTACIJE'!E19</f>
        <v>0</v>
      </c>
      <c r="G16" s="454"/>
    </row>
    <row r="17" spans="1:7" s="151" customFormat="1" ht="15.75" customHeight="1" x14ac:dyDescent="0.25">
      <c r="A17" s="506" t="s">
        <v>104</v>
      </c>
      <c r="B17" s="507"/>
      <c r="C17" s="508">
        <f>'IO - sp.manifestacije'!C15</f>
        <v>0</v>
      </c>
      <c r="D17" s="509"/>
      <c r="E17" s="182" t="s">
        <v>1295</v>
      </c>
      <c r="F17" s="453">
        <f>'SP. MANIFESTACIJE'!E20</f>
        <v>0</v>
      </c>
      <c r="G17" s="454"/>
    </row>
    <row r="18" spans="1:7" s="151" customFormat="1" ht="21" customHeight="1" thickBot="1" x14ac:dyDescent="0.3">
      <c r="A18" s="510" t="s">
        <v>1296</v>
      </c>
      <c r="B18" s="511"/>
      <c r="C18" s="429">
        <f>'IO - sp.manifestacije'!C16:F16</f>
        <v>0</v>
      </c>
      <c r="D18" s="430"/>
      <c r="E18" s="430"/>
      <c r="F18" s="430"/>
      <c r="G18" s="431"/>
    </row>
    <row r="19" spans="1:7" ht="3.75" customHeight="1" thickBot="1" x14ac:dyDescent="0.3">
      <c r="A19" s="512"/>
      <c r="B19" s="512"/>
      <c r="C19" s="512"/>
      <c r="D19" s="512"/>
      <c r="E19" s="512"/>
      <c r="F19" s="512"/>
      <c r="G19" s="512"/>
    </row>
    <row r="20" spans="1:7" s="144" customFormat="1" ht="15.75" customHeight="1" x14ac:dyDescent="0.25">
      <c r="A20" s="24" t="s">
        <v>2</v>
      </c>
      <c r="B20" s="449" t="s">
        <v>1346</v>
      </c>
      <c r="C20" s="450"/>
      <c r="D20" s="450"/>
      <c r="E20" s="450"/>
      <c r="F20" s="450"/>
      <c r="G20" s="451"/>
    </row>
    <row r="21" spans="1:7" s="151" customFormat="1" ht="21" customHeight="1" x14ac:dyDescent="0.25">
      <c r="A21" s="506" t="s">
        <v>1347</v>
      </c>
      <c r="B21" s="507"/>
      <c r="C21" s="456" t="s">
        <v>1338</v>
      </c>
      <c r="D21" s="456"/>
      <c r="E21" s="456"/>
      <c r="F21" s="456"/>
      <c r="G21" s="513"/>
    </row>
    <row r="22" spans="1:7" s="151" customFormat="1" ht="17.25" customHeight="1" x14ac:dyDescent="0.25">
      <c r="A22" s="506" t="s">
        <v>99</v>
      </c>
      <c r="B22" s="507"/>
      <c r="C22" s="453" t="s">
        <v>1339</v>
      </c>
      <c r="D22" s="453"/>
      <c r="E22" s="453"/>
      <c r="F22" s="453"/>
      <c r="G22" s="454"/>
    </row>
    <row r="23" spans="1:7" s="151" customFormat="1" ht="17.25" customHeight="1" x14ac:dyDescent="0.25">
      <c r="A23" s="506" t="s">
        <v>100</v>
      </c>
      <c r="B23" s="507"/>
      <c r="C23" s="554">
        <v>32010</v>
      </c>
      <c r="D23" s="555"/>
      <c r="E23" s="182" t="s">
        <v>101</v>
      </c>
      <c r="F23" s="455" t="s">
        <v>1314</v>
      </c>
      <c r="G23" s="448"/>
    </row>
    <row r="24" spans="1:7" s="151" customFormat="1" ht="15.75" customHeight="1" x14ac:dyDescent="0.25">
      <c r="A24" s="506" t="s">
        <v>102</v>
      </c>
      <c r="B24" s="507"/>
      <c r="C24" s="554">
        <v>30610225045</v>
      </c>
      <c r="D24" s="555"/>
      <c r="E24" s="182" t="s">
        <v>103</v>
      </c>
      <c r="F24" s="456" t="s">
        <v>1385</v>
      </c>
      <c r="G24" s="513"/>
    </row>
    <row r="25" spans="1:7" s="151" customFormat="1" ht="15.75" customHeight="1" x14ac:dyDescent="0.25">
      <c r="A25" s="506" t="s">
        <v>104</v>
      </c>
      <c r="B25" s="507"/>
      <c r="C25" s="554">
        <v>16000438</v>
      </c>
      <c r="D25" s="555"/>
      <c r="E25" s="182" t="s">
        <v>1295</v>
      </c>
      <c r="F25" s="514" t="s">
        <v>2153</v>
      </c>
      <c r="G25" s="515"/>
    </row>
    <row r="26" spans="1:7" s="151" customFormat="1" ht="21" customHeight="1" thickBot="1" x14ac:dyDescent="0.3">
      <c r="A26" s="510" t="s">
        <v>1296</v>
      </c>
      <c r="B26" s="511"/>
      <c r="C26" s="516" t="s">
        <v>2142</v>
      </c>
      <c r="D26" s="517"/>
      <c r="E26" s="517"/>
      <c r="F26" s="517"/>
      <c r="G26" s="518"/>
    </row>
    <row r="27" spans="1:7" ht="3.75" customHeight="1" thickBot="1" x14ac:dyDescent="0.3"/>
    <row r="28" spans="1:7" s="177" customFormat="1" ht="24" customHeight="1" thickBot="1" x14ac:dyDescent="0.3">
      <c r="A28" s="179" t="s">
        <v>3</v>
      </c>
      <c r="B28" s="184" t="s">
        <v>1330</v>
      </c>
      <c r="C28" s="519">
        <f>'IO - sp.manifestacije'!C22:F22</f>
        <v>0</v>
      </c>
      <c r="D28" s="519"/>
      <c r="E28" s="519"/>
      <c r="F28" s="519"/>
      <c r="G28" s="520"/>
    </row>
    <row r="29" spans="1:7" ht="3.75" customHeight="1" thickBot="1" x14ac:dyDescent="0.3">
      <c r="C29" s="209"/>
      <c r="D29" s="209"/>
      <c r="E29" s="209"/>
      <c r="F29" s="209"/>
      <c r="G29" s="209"/>
    </row>
    <row r="30" spans="1:7" s="177" customFormat="1" ht="16.5" thickBot="1" x14ac:dyDescent="0.3">
      <c r="A30" s="179" t="s">
        <v>4</v>
      </c>
      <c r="B30" s="193" t="s">
        <v>1315</v>
      </c>
      <c r="C30" s="194" t="s">
        <v>1406</v>
      </c>
      <c r="D30" s="206">
        <f>'IO - sp.manifestacije'!C23</f>
        <v>0</v>
      </c>
      <c r="E30" s="194" t="s">
        <v>1407</v>
      </c>
      <c r="F30" s="521">
        <f>'PLAN- sp.manifestacije'!F22</f>
        <v>0</v>
      </c>
      <c r="G30" s="522"/>
    </row>
    <row r="31" spans="1:7" ht="8.25" customHeight="1" x14ac:dyDescent="0.25"/>
    <row r="32" spans="1:7" ht="27.75" customHeight="1" x14ac:dyDescent="0.25">
      <c r="A32" s="504" t="s">
        <v>1368</v>
      </c>
      <c r="B32" s="504"/>
      <c r="C32" s="504"/>
      <c r="D32" s="504"/>
      <c r="E32" s="504"/>
      <c r="F32" s="504"/>
      <c r="G32" s="504"/>
    </row>
    <row r="33" spans="1:7" ht="6.75" customHeight="1" thickBot="1" x14ac:dyDescent="0.3"/>
    <row r="34" spans="1:7" s="144" customFormat="1" ht="33.75" customHeight="1" x14ac:dyDescent="0.25">
      <c r="A34" s="185" t="s">
        <v>13</v>
      </c>
      <c r="B34" s="186" t="s">
        <v>1370</v>
      </c>
      <c r="C34" s="186" t="s">
        <v>1292</v>
      </c>
      <c r="D34" s="186" t="s">
        <v>14</v>
      </c>
      <c r="E34" s="186" t="s">
        <v>15</v>
      </c>
      <c r="F34" s="186" t="s">
        <v>23</v>
      </c>
      <c r="G34" s="187" t="s">
        <v>1293</v>
      </c>
    </row>
    <row r="35" spans="1:7" s="159" customFormat="1" ht="15" customHeight="1" x14ac:dyDescent="0.25">
      <c r="A35" s="188">
        <v>1</v>
      </c>
      <c r="B35" s="344"/>
      <c r="C35" s="345"/>
      <c r="D35" s="346"/>
      <c r="E35" s="347"/>
      <c r="F35" s="347"/>
      <c r="G35" s="283">
        <f>E35+F35</f>
        <v>0</v>
      </c>
    </row>
    <row r="36" spans="1:7" s="159" customFormat="1" ht="15" customHeight="1" x14ac:dyDescent="0.25">
      <c r="A36" s="188" t="str">
        <f>IF(B36&gt;0,MAX($A$35:A35)+1,"")</f>
        <v/>
      </c>
      <c r="B36" s="344"/>
      <c r="C36" s="345"/>
      <c r="D36" s="346"/>
      <c r="E36" s="347"/>
      <c r="F36" s="347"/>
      <c r="G36" s="283">
        <f t="shared" ref="G36:G74" si="0">E36+F36</f>
        <v>0</v>
      </c>
    </row>
    <row r="37" spans="1:7" s="159" customFormat="1" ht="15" customHeight="1" x14ac:dyDescent="0.25">
      <c r="A37" s="188" t="str">
        <f>IF(B37&gt;0,MAX($A$35:A36)+1,"")</f>
        <v/>
      </c>
      <c r="B37" s="344"/>
      <c r="C37" s="345"/>
      <c r="D37" s="346"/>
      <c r="E37" s="347"/>
      <c r="F37" s="347"/>
      <c r="G37" s="283">
        <f t="shared" si="0"/>
        <v>0</v>
      </c>
    </row>
    <row r="38" spans="1:7" s="159" customFormat="1" ht="15" customHeight="1" x14ac:dyDescent="0.25">
      <c r="A38" s="188" t="str">
        <f>IF(B38&gt;0,MAX($A$35:A37)+1,"")</f>
        <v/>
      </c>
      <c r="B38" s="344"/>
      <c r="C38" s="345"/>
      <c r="D38" s="346"/>
      <c r="E38" s="347"/>
      <c r="F38" s="347"/>
      <c r="G38" s="283">
        <f t="shared" si="0"/>
        <v>0</v>
      </c>
    </row>
    <row r="39" spans="1:7" s="159" customFormat="1" ht="15" customHeight="1" x14ac:dyDescent="0.25">
      <c r="A39" s="188" t="str">
        <f>IF(B39&gt;0,MAX($A$35:A38)+1,"")</f>
        <v/>
      </c>
      <c r="B39" s="344"/>
      <c r="C39" s="345"/>
      <c r="D39" s="346"/>
      <c r="E39" s="347"/>
      <c r="F39" s="347"/>
      <c r="G39" s="283">
        <f t="shared" si="0"/>
        <v>0</v>
      </c>
    </row>
    <row r="40" spans="1:7" s="159" customFormat="1" ht="15" customHeight="1" x14ac:dyDescent="0.25">
      <c r="A40" s="188" t="str">
        <f>IF(B40&gt;0,MAX($A$35:A39)+1,"")</f>
        <v/>
      </c>
      <c r="B40" s="344"/>
      <c r="C40" s="345"/>
      <c r="D40" s="346"/>
      <c r="E40" s="347"/>
      <c r="F40" s="347"/>
      <c r="G40" s="283">
        <f t="shared" si="0"/>
        <v>0</v>
      </c>
    </row>
    <row r="41" spans="1:7" s="159" customFormat="1" ht="15" customHeight="1" x14ac:dyDescent="0.25">
      <c r="A41" s="188" t="str">
        <f>IF(B41&gt;0,MAX($A$35:A40)+1,"")</f>
        <v/>
      </c>
      <c r="B41" s="344"/>
      <c r="C41" s="345"/>
      <c r="D41" s="346"/>
      <c r="E41" s="347"/>
      <c r="F41" s="347"/>
      <c r="G41" s="283">
        <f t="shared" si="0"/>
        <v>0</v>
      </c>
    </row>
    <row r="42" spans="1:7" s="159" customFormat="1" ht="17.25" customHeight="1" x14ac:dyDescent="0.25">
      <c r="A42" s="188" t="str">
        <f>IF(B42&gt;0,MAX($A$35:A41)+1,"")</f>
        <v/>
      </c>
      <c r="B42" s="344"/>
      <c r="C42" s="345"/>
      <c r="D42" s="346"/>
      <c r="E42" s="347"/>
      <c r="F42" s="347"/>
      <c r="G42" s="283">
        <f t="shared" si="0"/>
        <v>0</v>
      </c>
    </row>
    <row r="43" spans="1:7" s="159" customFormat="1" ht="17.25" customHeight="1" x14ac:dyDescent="0.25">
      <c r="A43" s="188" t="str">
        <f>IF(B43&gt;0,MAX($A$35:A42)+1,"")</f>
        <v/>
      </c>
      <c r="B43" s="344"/>
      <c r="C43" s="345"/>
      <c r="D43" s="346"/>
      <c r="E43" s="347"/>
      <c r="F43" s="347"/>
      <c r="G43" s="283">
        <f t="shared" si="0"/>
        <v>0</v>
      </c>
    </row>
    <row r="44" spans="1:7" s="159" customFormat="1" ht="17.25" customHeight="1" x14ac:dyDescent="0.25">
      <c r="A44" s="188" t="str">
        <f>IF(B44&gt;0,MAX($A$35:A43)+1,"")</f>
        <v/>
      </c>
      <c r="B44" s="344"/>
      <c r="C44" s="345"/>
      <c r="D44" s="346"/>
      <c r="E44" s="347"/>
      <c r="F44" s="347"/>
      <c r="G44" s="283">
        <f t="shared" si="0"/>
        <v>0</v>
      </c>
    </row>
    <row r="45" spans="1:7" s="159" customFormat="1" ht="17.25" customHeight="1" x14ac:dyDescent="0.25">
      <c r="A45" s="188" t="str">
        <f>IF(B45&gt;0,MAX($A$35:A44)+1,"")</f>
        <v/>
      </c>
      <c r="B45" s="344"/>
      <c r="C45" s="345"/>
      <c r="D45" s="346"/>
      <c r="E45" s="347"/>
      <c r="F45" s="347"/>
      <c r="G45" s="283">
        <f t="shared" si="0"/>
        <v>0</v>
      </c>
    </row>
    <row r="46" spans="1:7" s="159" customFormat="1" ht="17.25" customHeight="1" x14ac:dyDescent="0.25">
      <c r="A46" s="188" t="str">
        <f>IF(B46&gt;0,MAX($A$35:A45)+1,"")</f>
        <v/>
      </c>
      <c r="B46" s="344"/>
      <c r="C46" s="345"/>
      <c r="D46" s="346"/>
      <c r="E46" s="347"/>
      <c r="F46" s="347"/>
      <c r="G46" s="283">
        <f t="shared" si="0"/>
        <v>0</v>
      </c>
    </row>
    <row r="47" spans="1:7" s="159" customFormat="1" ht="17.25" customHeight="1" x14ac:dyDescent="0.25">
      <c r="A47" s="188" t="str">
        <f>IF(B47&gt;0,MAX($A$35:A46)+1,"")</f>
        <v/>
      </c>
      <c r="B47" s="344"/>
      <c r="C47" s="345"/>
      <c r="D47" s="346"/>
      <c r="E47" s="347"/>
      <c r="F47" s="347"/>
      <c r="G47" s="283">
        <f t="shared" si="0"/>
        <v>0</v>
      </c>
    </row>
    <row r="48" spans="1:7" s="159" customFormat="1" ht="17.25" customHeight="1" x14ac:dyDescent="0.25">
      <c r="A48" s="188" t="str">
        <f>IF(B48&gt;0,MAX($A$35:A47)+1,"")</f>
        <v/>
      </c>
      <c r="B48" s="344"/>
      <c r="C48" s="345"/>
      <c r="D48" s="346"/>
      <c r="E48" s="347"/>
      <c r="F48" s="347"/>
      <c r="G48" s="283">
        <f t="shared" si="0"/>
        <v>0</v>
      </c>
    </row>
    <row r="49" spans="1:7" s="159" customFormat="1" ht="17.25" customHeight="1" x14ac:dyDescent="0.25">
      <c r="A49" s="188" t="str">
        <f>IF(B49&gt;0,MAX($A$35:A48)+1,"")</f>
        <v/>
      </c>
      <c r="B49" s="344"/>
      <c r="C49" s="345"/>
      <c r="D49" s="346"/>
      <c r="E49" s="347"/>
      <c r="F49" s="347"/>
      <c r="G49" s="283">
        <f t="shared" si="0"/>
        <v>0</v>
      </c>
    </row>
    <row r="50" spans="1:7" s="159" customFormat="1" ht="17.25" customHeight="1" x14ac:dyDescent="0.25">
      <c r="A50" s="188" t="str">
        <f>IF(B50&gt;0,MAX($A$35:A49)+1,"")</f>
        <v/>
      </c>
      <c r="B50" s="344"/>
      <c r="C50" s="345"/>
      <c r="D50" s="346"/>
      <c r="E50" s="347"/>
      <c r="F50" s="347"/>
      <c r="G50" s="283">
        <f t="shared" si="0"/>
        <v>0</v>
      </c>
    </row>
    <row r="51" spans="1:7" s="159" customFormat="1" ht="17.25" customHeight="1" x14ac:dyDescent="0.25">
      <c r="A51" s="188" t="str">
        <f>IF(B51&gt;0,MAX($A$35:A50)+1,"")</f>
        <v/>
      </c>
      <c r="B51" s="344"/>
      <c r="C51" s="345"/>
      <c r="D51" s="346"/>
      <c r="E51" s="347"/>
      <c r="F51" s="347"/>
      <c r="G51" s="283">
        <f t="shared" si="0"/>
        <v>0</v>
      </c>
    </row>
    <row r="52" spans="1:7" s="159" customFormat="1" ht="17.25" customHeight="1" x14ac:dyDescent="0.25">
      <c r="A52" s="188" t="str">
        <f>IF(B52&gt;0,MAX($A$35:A51)+1,"")</f>
        <v/>
      </c>
      <c r="B52" s="344"/>
      <c r="C52" s="345"/>
      <c r="D52" s="346"/>
      <c r="E52" s="347"/>
      <c r="F52" s="347"/>
      <c r="G52" s="283">
        <f t="shared" si="0"/>
        <v>0</v>
      </c>
    </row>
    <row r="53" spans="1:7" s="159" customFormat="1" ht="17.25" customHeight="1" x14ac:dyDescent="0.25">
      <c r="A53" s="188" t="str">
        <f>IF(B53&gt;0,MAX($A$35:A52)+1,"")</f>
        <v/>
      </c>
      <c r="B53" s="344"/>
      <c r="C53" s="345"/>
      <c r="D53" s="346"/>
      <c r="E53" s="347"/>
      <c r="F53" s="347"/>
      <c r="G53" s="283">
        <f t="shared" si="0"/>
        <v>0</v>
      </c>
    </row>
    <row r="54" spans="1:7" s="159" customFormat="1" ht="17.25" customHeight="1" x14ac:dyDescent="0.25">
      <c r="A54" s="188" t="str">
        <f>IF(B54&gt;0,MAX($A$35:A53)+1,"")</f>
        <v/>
      </c>
      <c r="B54" s="344"/>
      <c r="C54" s="345"/>
      <c r="D54" s="346"/>
      <c r="E54" s="347"/>
      <c r="F54" s="347"/>
      <c r="G54" s="283">
        <f t="shared" si="0"/>
        <v>0</v>
      </c>
    </row>
    <row r="55" spans="1:7" s="159" customFormat="1" ht="17.25" customHeight="1" x14ac:dyDescent="0.25">
      <c r="A55" s="188" t="str">
        <f>IF(B55&gt;0,MAX($A$35:A54)+1,"")</f>
        <v/>
      </c>
      <c r="B55" s="344"/>
      <c r="C55" s="345"/>
      <c r="D55" s="346"/>
      <c r="E55" s="347"/>
      <c r="F55" s="347"/>
      <c r="G55" s="283">
        <f t="shared" si="0"/>
        <v>0</v>
      </c>
    </row>
    <row r="56" spans="1:7" s="159" customFormat="1" ht="17.25" customHeight="1" x14ac:dyDescent="0.25">
      <c r="A56" s="188" t="str">
        <f>IF(B56&gt;0,MAX($A$35:A55)+1,"")</f>
        <v/>
      </c>
      <c r="B56" s="344"/>
      <c r="C56" s="345"/>
      <c r="D56" s="346"/>
      <c r="E56" s="347"/>
      <c r="F56" s="347"/>
      <c r="G56" s="283">
        <f t="shared" si="0"/>
        <v>0</v>
      </c>
    </row>
    <row r="57" spans="1:7" s="159" customFormat="1" ht="17.25" customHeight="1" x14ac:dyDescent="0.25">
      <c r="A57" s="188" t="str">
        <f>IF(B57&gt;0,MAX($A$35:A56)+1,"")</f>
        <v/>
      </c>
      <c r="B57" s="344"/>
      <c r="C57" s="345"/>
      <c r="D57" s="346"/>
      <c r="E57" s="347"/>
      <c r="F57" s="347"/>
      <c r="G57" s="283">
        <f t="shared" si="0"/>
        <v>0</v>
      </c>
    </row>
    <row r="58" spans="1:7" s="159" customFormat="1" ht="15" customHeight="1" x14ac:dyDescent="0.25">
      <c r="A58" s="188" t="str">
        <f>IF(B58&gt;0,MAX($A$35:A57)+1,"")</f>
        <v/>
      </c>
      <c r="B58" s="344"/>
      <c r="C58" s="345"/>
      <c r="D58" s="346"/>
      <c r="E58" s="347"/>
      <c r="F58" s="347"/>
      <c r="G58" s="283">
        <f t="shared" si="0"/>
        <v>0</v>
      </c>
    </row>
    <row r="59" spans="1:7" s="159" customFormat="1" ht="15" customHeight="1" x14ac:dyDescent="0.25">
      <c r="A59" s="188" t="str">
        <f>IF(B59&gt;0,MAX($A$35:A58)+1,"")</f>
        <v/>
      </c>
      <c r="B59" s="344"/>
      <c r="C59" s="345"/>
      <c r="D59" s="346"/>
      <c r="E59" s="347"/>
      <c r="F59" s="347"/>
      <c r="G59" s="283">
        <f t="shared" si="0"/>
        <v>0</v>
      </c>
    </row>
    <row r="60" spans="1:7" s="159" customFormat="1" ht="15" customHeight="1" x14ac:dyDescent="0.25">
      <c r="A60" s="188" t="str">
        <f>IF(B60&gt;0,MAX($A$35:A59)+1,"")</f>
        <v/>
      </c>
      <c r="B60" s="344"/>
      <c r="C60" s="345"/>
      <c r="D60" s="346"/>
      <c r="E60" s="347"/>
      <c r="F60" s="347"/>
      <c r="G60" s="283">
        <f t="shared" si="0"/>
        <v>0</v>
      </c>
    </row>
    <row r="61" spans="1:7" s="159" customFormat="1" ht="15" customHeight="1" x14ac:dyDescent="0.25">
      <c r="A61" s="188" t="str">
        <f>IF(B61&gt;0,MAX($A$35:A60)+1,"")</f>
        <v/>
      </c>
      <c r="B61" s="344"/>
      <c r="C61" s="345"/>
      <c r="D61" s="346"/>
      <c r="E61" s="347"/>
      <c r="F61" s="347"/>
      <c r="G61" s="283">
        <f t="shared" si="0"/>
        <v>0</v>
      </c>
    </row>
    <row r="62" spans="1:7" s="159" customFormat="1" ht="15" customHeight="1" x14ac:dyDescent="0.25">
      <c r="A62" s="188" t="str">
        <f>IF(B62&gt;0,MAX($A$35:A61)+1,"")</f>
        <v/>
      </c>
      <c r="B62" s="344"/>
      <c r="C62" s="345"/>
      <c r="D62" s="346"/>
      <c r="E62" s="347"/>
      <c r="F62" s="347"/>
      <c r="G62" s="283">
        <f t="shared" si="0"/>
        <v>0</v>
      </c>
    </row>
    <row r="63" spans="1:7" s="159" customFormat="1" ht="15" customHeight="1" x14ac:dyDescent="0.25">
      <c r="A63" s="188" t="str">
        <f>IF(B63&gt;0,MAX($A$35:A62)+1,"")</f>
        <v/>
      </c>
      <c r="B63" s="344"/>
      <c r="C63" s="345"/>
      <c r="D63" s="346"/>
      <c r="E63" s="347"/>
      <c r="F63" s="347"/>
      <c r="G63" s="283">
        <f t="shared" si="0"/>
        <v>0</v>
      </c>
    </row>
    <row r="64" spans="1:7" s="159" customFormat="1" ht="15" customHeight="1" x14ac:dyDescent="0.25">
      <c r="A64" s="188" t="str">
        <f>IF(B64&gt;0,MAX($A$35:A63)+1,"")</f>
        <v/>
      </c>
      <c r="B64" s="344"/>
      <c r="C64" s="345"/>
      <c r="D64" s="346"/>
      <c r="E64" s="347"/>
      <c r="F64" s="347"/>
      <c r="G64" s="283">
        <f t="shared" si="0"/>
        <v>0</v>
      </c>
    </row>
    <row r="65" spans="1:7" s="159" customFormat="1" ht="15" customHeight="1" x14ac:dyDescent="0.25">
      <c r="A65" s="188" t="str">
        <f>IF(B65&gt;0,MAX($A$35:A64)+1,"")</f>
        <v/>
      </c>
      <c r="B65" s="344"/>
      <c r="C65" s="345"/>
      <c r="D65" s="346"/>
      <c r="E65" s="347"/>
      <c r="F65" s="347"/>
      <c r="G65" s="283">
        <f t="shared" si="0"/>
        <v>0</v>
      </c>
    </row>
    <row r="66" spans="1:7" s="159" customFormat="1" ht="15" customHeight="1" x14ac:dyDescent="0.25">
      <c r="A66" s="188" t="str">
        <f>IF(B66&gt;0,MAX($A$35:A65)+1,"")</f>
        <v/>
      </c>
      <c r="B66" s="344"/>
      <c r="C66" s="345"/>
      <c r="D66" s="346"/>
      <c r="E66" s="347"/>
      <c r="F66" s="347"/>
      <c r="G66" s="283">
        <f t="shared" si="0"/>
        <v>0</v>
      </c>
    </row>
    <row r="67" spans="1:7" s="159" customFormat="1" ht="15" customHeight="1" x14ac:dyDescent="0.25">
      <c r="A67" s="188" t="str">
        <f>IF(B67&gt;0,MAX($A$35:A66)+1,"")</f>
        <v/>
      </c>
      <c r="B67" s="344"/>
      <c r="C67" s="345"/>
      <c r="D67" s="346"/>
      <c r="E67" s="347"/>
      <c r="F67" s="347"/>
      <c r="G67" s="283">
        <f t="shared" si="0"/>
        <v>0</v>
      </c>
    </row>
    <row r="68" spans="1:7" s="159" customFormat="1" ht="15" customHeight="1" x14ac:dyDescent="0.25">
      <c r="A68" s="188" t="str">
        <f>IF(B68&gt;0,MAX($A$35:A67)+1,"")</f>
        <v/>
      </c>
      <c r="B68" s="344"/>
      <c r="C68" s="345"/>
      <c r="D68" s="346"/>
      <c r="E68" s="347"/>
      <c r="F68" s="347"/>
      <c r="G68" s="283">
        <f t="shared" si="0"/>
        <v>0</v>
      </c>
    </row>
    <row r="69" spans="1:7" s="159" customFormat="1" ht="15" customHeight="1" x14ac:dyDescent="0.25">
      <c r="A69" s="188" t="str">
        <f>IF(B69&gt;0,MAX($A$35:A68)+1,"")</f>
        <v/>
      </c>
      <c r="B69" s="344"/>
      <c r="C69" s="345"/>
      <c r="D69" s="346"/>
      <c r="E69" s="347"/>
      <c r="F69" s="347"/>
      <c r="G69" s="283">
        <f t="shared" si="0"/>
        <v>0</v>
      </c>
    </row>
    <row r="70" spans="1:7" s="159" customFormat="1" ht="15" customHeight="1" x14ac:dyDescent="0.25">
      <c r="A70" s="188" t="str">
        <f>IF(B70&gt;0,MAX($A$35:A69)+1,"")</f>
        <v/>
      </c>
      <c r="B70" s="344"/>
      <c r="C70" s="345"/>
      <c r="D70" s="346"/>
      <c r="E70" s="347"/>
      <c r="F70" s="347"/>
      <c r="G70" s="283">
        <f t="shared" si="0"/>
        <v>0</v>
      </c>
    </row>
    <row r="71" spans="1:7" s="159" customFormat="1" ht="15" customHeight="1" x14ac:dyDescent="0.25">
      <c r="A71" s="188" t="str">
        <f>IF(B71&gt;0,MAX($A$35:A70)+1,"")</f>
        <v/>
      </c>
      <c r="B71" s="344"/>
      <c r="C71" s="345"/>
      <c r="D71" s="346"/>
      <c r="E71" s="347"/>
      <c r="F71" s="347"/>
      <c r="G71" s="283">
        <f t="shared" si="0"/>
        <v>0</v>
      </c>
    </row>
    <row r="72" spans="1:7" s="159" customFormat="1" ht="15" customHeight="1" x14ac:dyDescent="0.25">
      <c r="A72" s="188" t="str">
        <f>IF(B72&gt;0,MAX($A$35:A71)+1,"")</f>
        <v/>
      </c>
      <c r="B72" s="344"/>
      <c r="C72" s="345"/>
      <c r="D72" s="346"/>
      <c r="E72" s="347"/>
      <c r="F72" s="347"/>
      <c r="G72" s="283">
        <f t="shared" si="0"/>
        <v>0</v>
      </c>
    </row>
    <row r="73" spans="1:7" s="159" customFormat="1" ht="15" customHeight="1" x14ac:dyDescent="0.25">
      <c r="A73" s="188" t="str">
        <f>IF(B73&gt;0,MAX($A$35:A72)+1,"")</f>
        <v/>
      </c>
      <c r="B73" s="344"/>
      <c r="C73" s="345"/>
      <c r="D73" s="346"/>
      <c r="E73" s="347"/>
      <c r="F73" s="347"/>
      <c r="G73" s="283">
        <f t="shared" si="0"/>
        <v>0</v>
      </c>
    </row>
    <row r="74" spans="1:7" ht="15" customHeight="1" thickBot="1" x14ac:dyDescent="0.3">
      <c r="A74" s="188" t="str">
        <f>IF(B74&gt;0,MAX($A$35:A73)+1,"")</f>
        <v/>
      </c>
      <c r="B74" s="348"/>
      <c r="C74" s="349"/>
      <c r="D74" s="350"/>
      <c r="E74" s="351"/>
      <c r="F74" s="351"/>
      <c r="G74" s="284">
        <f t="shared" si="0"/>
        <v>0</v>
      </c>
    </row>
    <row r="75" spans="1:7" ht="15" customHeight="1" x14ac:dyDescent="0.25"/>
    <row r="76" spans="1:7" ht="31.5" customHeight="1" x14ac:dyDescent="0.25">
      <c r="A76" s="504" t="s">
        <v>1367</v>
      </c>
      <c r="B76" s="504"/>
      <c r="C76" s="504"/>
      <c r="D76" s="504"/>
      <c r="E76" s="504"/>
      <c r="F76" s="504"/>
      <c r="G76" s="504"/>
    </row>
    <row r="77" spans="1:7" ht="6.75" customHeight="1" thickBot="1" x14ac:dyDescent="0.3"/>
    <row r="78" spans="1:7" s="177" customFormat="1" ht="16.5" thickBot="1" x14ac:dyDescent="0.3">
      <c r="A78" s="179" t="s">
        <v>97</v>
      </c>
      <c r="B78" s="523" t="s">
        <v>1350</v>
      </c>
      <c r="C78" s="523"/>
      <c r="D78" s="523"/>
      <c r="E78" s="523"/>
      <c r="F78" s="523"/>
      <c r="G78" s="524"/>
    </row>
    <row r="79" spans="1:7" s="1" customFormat="1" ht="15.75" customHeight="1" x14ac:dyDescent="0.25">
      <c r="A79" s="160" t="s">
        <v>13</v>
      </c>
      <c r="B79" s="160" t="s">
        <v>175</v>
      </c>
      <c r="C79" s="525" t="s">
        <v>0</v>
      </c>
      <c r="D79" s="525"/>
      <c r="E79" s="525"/>
      <c r="F79" s="525" t="s">
        <v>163</v>
      </c>
      <c r="G79" s="525"/>
    </row>
    <row r="80" spans="1:7" s="161" customFormat="1" ht="15.75" x14ac:dyDescent="0.2">
      <c r="A80" s="140" t="s">
        <v>1</v>
      </c>
      <c r="B80" s="139" t="s">
        <v>16</v>
      </c>
      <c r="C80" s="526">
        <f>E101</f>
        <v>0</v>
      </c>
      <c r="D80" s="526"/>
      <c r="E80" s="526"/>
      <c r="F80" s="527" t="str">
        <f>IF(C80=0,"0,00%",C80/$C$85)</f>
        <v>0,00%</v>
      </c>
      <c r="G80" s="527"/>
    </row>
    <row r="81" spans="1:7" ht="15.75" x14ac:dyDescent="0.25">
      <c r="A81" s="140" t="s">
        <v>2</v>
      </c>
      <c r="B81" s="139" t="s">
        <v>160</v>
      </c>
      <c r="C81" s="526">
        <f>F101</f>
        <v>0</v>
      </c>
      <c r="D81" s="526"/>
      <c r="E81" s="526"/>
      <c r="F81" s="527" t="str">
        <f>IF(C81=0,"0,00%",C81/$C$85)</f>
        <v>0,00%</v>
      </c>
      <c r="G81" s="527"/>
    </row>
    <row r="82" spans="1:7" ht="15.75" x14ac:dyDescent="0.25">
      <c r="A82" s="22" t="s">
        <v>24</v>
      </c>
      <c r="B82" s="162" t="s">
        <v>161</v>
      </c>
      <c r="C82" s="528"/>
      <c r="D82" s="528"/>
      <c r="E82" s="528"/>
      <c r="F82" s="163"/>
      <c r="G82" s="164"/>
    </row>
    <row r="83" spans="1:7" ht="15.75" x14ac:dyDescent="0.25">
      <c r="A83" s="165" t="s">
        <v>25</v>
      </c>
      <c r="B83" s="166" t="s">
        <v>26</v>
      </c>
      <c r="C83" s="528"/>
      <c r="D83" s="528"/>
      <c r="E83" s="528"/>
      <c r="F83" s="163"/>
      <c r="G83" s="164"/>
    </row>
    <row r="84" spans="1:7" ht="15.75" x14ac:dyDescent="0.25">
      <c r="A84" s="165" t="s">
        <v>27</v>
      </c>
      <c r="B84" s="166" t="s">
        <v>28</v>
      </c>
      <c r="C84" s="528"/>
      <c r="D84" s="528"/>
      <c r="E84" s="528"/>
      <c r="F84" s="163"/>
      <c r="G84" s="164"/>
    </row>
    <row r="85" spans="1:7" s="1" customFormat="1" ht="16.5" customHeight="1" thickBot="1" x14ac:dyDescent="0.3">
      <c r="A85" s="529" t="s">
        <v>162</v>
      </c>
      <c r="B85" s="529"/>
      <c r="C85" s="530">
        <f>SUM(C80:C81)</f>
        <v>0</v>
      </c>
      <c r="D85" s="530"/>
      <c r="E85" s="530"/>
      <c r="F85" s="163"/>
      <c r="G85" s="181"/>
    </row>
    <row r="86" spans="1:7" s="1" customFormat="1" ht="19.5" customHeight="1" thickBot="1" x14ac:dyDescent="0.3">
      <c r="A86" s="180" t="s">
        <v>106</v>
      </c>
      <c r="B86" s="532" t="s">
        <v>1316</v>
      </c>
      <c r="C86" s="533"/>
      <c r="D86" s="533"/>
      <c r="E86" s="533"/>
      <c r="F86" s="533"/>
      <c r="G86" s="534"/>
    </row>
    <row r="87" spans="1:7" x14ac:dyDescent="0.25">
      <c r="A87" s="167" t="s">
        <v>146</v>
      </c>
      <c r="B87" s="556" t="s">
        <v>1348</v>
      </c>
      <c r="C87" s="557"/>
      <c r="D87" s="168" t="s">
        <v>1369</v>
      </c>
      <c r="E87" s="168" t="s">
        <v>15</v>
      </c>
      <c r="F87" s="168" t="s">
        <v>1349</v>
      </c>
      <c r="G87" s="169" t="s">
        <v>5</v>
      </c>
    </row>
    <row r="88" spans="1:7" ht="18" customHeight="1" x14ac:dyDescent="0.25">
      <c r="A88" s="170" t="s">
        <v>1</v>
      </c>
      <c r="B88" s="542" t="s">
        <v>176</v>
      </c>
      <c r="C88" s="543"/>
      <c r="D88" s="275">
        <f>'PLAN- sp.manifestacije'!F27</f>
        <v>0</v>
      </c>
      <c r="E88" s="276">
        <f>SUMIF(D35:D74,'Legenda izvješće'!C49,'FI - sp. manifestacije'!E35:E74)</f>
        <v>0</v>
      </c>
      <c r="F88" s="276">
        <f>SUMIF(D35:D74,'Legenda izvješće'!C49,'FI - sp. manifestacije'!F35:F74)</f>
        <v>0</v>
      </c>
      <c r="G88" s="277">
        <f>E88+F88</f>
        <v>0</v>
      </c>
    </row>
    <row r="89" spans="1:7" ht="18" customHeight="1" x14ac:dyDescent="0.25">
      <c r="A89" s="171" t="s">
        <v>2</v>
      </c>
      <c r="B89" s="542" t="s">
        <v>1365</v>
      </c>
      <c r="C89" s="543"/>
      <c r="D89" s="275">
        <f>'PLAN- sp.manifestacije'!F28</f>
        <v>0</v>
      </c>
      <c r="E89" s="276">
        <f>SUMIF(D35:D74,'Legenda izvješće'!C50,'FI - sp. manifestacije'!E35:E74)</f>
        <v>0</v>
      </c>
      <c r="F89" s="276">
        <f>SUMIF(D35:D74,'Legenda izvješće'!C50,'FI - sp. manifestacije'!F35:F74)</f>
        <v>0</v>
      </c>
      <c r="G89" s="277">
        <f t="shared" ref="G89:G100" si="1">E89+F89</f>
        <v>0</v>
      </c>
    </row>
    <row r="90" spans="1:7" ht="18" customHeight="1" x14ac:dyDescent="0.25">
      <c r="A90" s="171" t="s">
        <v>3</v>
      </c>
      <c r="B90" s="542" t="s">
        <v>178</v>
      </c>
      <c r="C90" s="543"/>
      <c r="D90" s="275">
        <f>'PLAN- sp.manifestacije'!F29</f>
        <v>0</v>
      </c>
      <c r="E90" s="276">
        <f>SUMIF(D35:D74,'Legenda izvješće'!C51,'FI - sp. manifestacije'!E35:E74)</f>
        <v>0</v>
      </c>
      <c r="F90" s="276">
        <f>SUMIF(D35:D74,'Legenda izvješće'!C51,'FI - sp. manifestacije'!F35:F74)</f>
        <v>0</v>
      </c>
      <c r="G90" s="277">
        <f t="shared" si="1"/>
        <v>0</v>
      </c>
    </row>
    <row r="91" spans="1:7" ht="18" customHeight="1" x14ac:dyDescent="0.25">
      <c r="A91" s="171" t="s">
        <v>4</v>
      </c>
      <c r="B91" s="542" t="s">
        <v>158</v>
      </c>
      <c r="C91" s="543"/>
      <c r="D91" s="275">
        <f>'PLAN- sp.manifestacije'!F30</f>
        <v>0</v>
      </c>
      <c r="E91" s="276">
        <f>SUMIF(D35:D74,'Legenda izvješće'!C52,'FI - sp. manifestacije'!E35:E74)</f>
        <v>0</v>
      </c>
      <c r="F91" s="276">
        <f>SUMIF(D35:D74,'Legenda izvješće'!C52,'FI - sp. manifestacije'!F35:F74)</f>
        <v>0</v>
      </c>
      <c r="G91" s="277">
        <f t="shared" si="1"/>
        <v>0</v>
      </c>
    </row>
    <row r="92" spans="1:7" ht="18" customHeight="1" x14ac:dyDescent="0.25">
      <c r="A92" s="171" t="s">
        <v>6</v>
      </c>
      <c r="B92" s="175" t="s">
        <v>1376</v>
      </c>
      <c r="C92" s="176"/>
      <c r="D92" s="275">
        <f>'PLAN- sp.manifestacije'!F31</f>
        <v>0</v>
      </c>
      <c r="E92" s="276">
        <f>SUMIF(D35:D74,'Legenda izvješće'!C53,'FI - sp. manifestacije'!E35:E74)</f>
        <v>0</v>
      </c>
      <c r="F92" s="276">
        <f>SUMIF(D35:D74,'Legenda izvješće'!C53,'FI - sp. manifestacije'!F35:F74)</f>
        <v>0</v>
      </c>
      <c r="G92" s="277">
        <f t="shared" si="1"/>
        <v>0</v>
      </c>
    </row>
    <row r="93" spans="1:7" ht="18" customHeight="1" x14ac:dyDescent="0.25">
      <c r="A93" s="171" t="s">
        <v>7</v>
      </c>
      <c r="B93" s="542" t="s">
        <v>159</v>
      </c>
      <c r="C93" s="543"/>
      <c r="D93" s="275">
        <f>'PLAN- sp.manifestacije'!F32</f>
        <v>0</v>
      </c>
      <c r="E93" s="278">
        <f>SUM(E94:E96)</f>
        <v>0</v>
      </c>
      <c r="F93" s="278">
        <f t="shared" ref="F93" si="2">SUM(F94:F96)</f>
        <v>0</v>
      </c>
      <c r="G93" s="279">
        <f t="shared" si="1"/>
        <v>0</v>
      </c>
    </row>
    <row r="94" spans="1:7" ht="18" customHeight="1" x14ac:dyDescent="0.25">
      <c r="A94" s="172" t="s">
        <v>155</v>
      </c>
      <c r="B94" s="547">
        <f>'SP. MANIFESTACIJE'!B64:B64</f>
        <v>0</v>
      </c>
      <c r="C94" s="548"/>
      <c r="D94" s="275">
        <f>'PLAN- sp.manifestacije'!F33</f>
        <v>0</v>
      </c>
      <c r="E94" s="276">
        <f>SUMIF(D35:D74,'Legenda izvješće'!C54,'FI - sp. manifestacije'!E35:E74)</f>
        <v>0</v>
      </c>
      <c r="F94" s="276">
        <f>SUMIF(D35:D74,'Legenda izvješće'!C54,'FI - sp. manifestacije'!F35:F74)</f>
        <v>0</v>
      </c>
      <c r="G94" s="277">
        <f t="shared" si="1"/>
        <v>0</v>
      </c>
    </row>
    <row r="95" spans="1:7" ht="18" customHeight="1" x14ac:dyDescent="0.25">
      <c r="A95" s="172" t="s">
        <v>156</v>
      </c>
      <c r="B95" s="547">
        <f>'SP. MANIFESTACIJE'!B65:B65</f>
        <v>0</v>
      </c>
      <c r="C95" s="548"/>
      <c r="D95" s="275">
        <f>'PLAN- sp.manifestacije'!F34</f>
        <v>0</v>
      </c>
      <c r="E95" s="276">
        <f>SUMIF(D35:D74,'Legenda izvješće'!C55,'FI - sp. manifestacije'!E35:E74)</f>
        <v>0</v>
      </c>
      <c r="F95" s="276">
        <f>SUMIF(D35:D74,'Legenda izvješće'!C55,'FI - sp. manifestacije'!F35:F74)</f>
        <v>0</v>
      </c>
      <c r="G95" s="277">
        <f t="shared" si="1"/>
        <v>0</v>
      </c>
    </row>
    <row r="96" spans="1:7" ht="18" customHeight="1" x14ac:dyDescent="0.25">
      <c r="A96" s="172" t="s">
        <v>157</v>
      </c>
      <c r="B96" s="547">
        <f>'SP. MANIFESTACIJE'!B66:B66</f>
        <v>0</v>
      </c>
      <c r="C96" s="548"/>
      <c r="D96" s="275">
        <f>'PLAN- sp.manifestacije'!F35</f>
        <v>0</v>
      </c>
      <c r="E96" s="276">
        <f>SUMIF(D35:D74,'Legenda izvješće'!C56,'FI - sp. manifestacije'!E35:E74)</f>
        <v>0</v>
      </c>
      <c r="F96" s="276">
        <f>SUMIF(D35:D74,'Legenda izvješće'!C56,'FI - sp. manifestacije'!F35:F74)</f>
        <v>0</v>
      </c>
      <c r="G96" s="277">
        <f t="shared" si="1"/>
        <v>0</v>
      </c>
    </row>
    <row r="97" spans="1:7" ht="18" customHeight="1" x14ac:dyDescent="0.25">
      <c r="A97" s="171" t="s">
        <v>8</v>
      </c>
      <c r="B97" s="542" t="str">
        <f>'SP. MANIFESTACIJE'!B67:B67</f>
        <v>Ostali troškovi (upisati vrstu troška)</v>
      </c>
      <c r="C97" s="543"/>
      <c r="D97" s="275">
        <f>'PLAN- sp.manifestacije'!F36</f>
        <v>0</v>
      </c>
      <c r="E97" s="275">
        <f>SUM(E98:E100)</f>
        <v>0</v>
      </c>
      <c r="F97" s="275">
        <f t="shared" ref="F97" si="3">SUM(F98:F100)</f>
        <v>0</v>
      </c>
      <c r="G97" s="279">
        <f t="shared" si="1"/>
        <v>0</v>
      </c>
    </row>
    <row r="98" spans="1:7" ht="18" customHeight="1" x14ac:dyDescent="0.25">
      <c r="A98" s="173" t="s">
        <v>167</v>
      </c>
      <c r="B98" s="547">
        <f>'SP. MANIFESTACIJE'!B68:B68</f>
        <v>0</v>
      </c>
      <c r="C98" s="548"/>
      <c r="D98" s="275">
        <f>'PLAN- sp.manifestacije'!F37</f>
        <v>0</v>
      </c>
      <c r="E98" s="276">
        <f>SUMIF(D35:D74,'Legenda izvješće'!C57,'FI - sp. manifestacije'!E35:E74)</f>
        <v>0</v>
      </c>
      <c r="F98" s="276">
        <f>SUMIF(D35:D74,'Legenda izvješće'!C57,'FI - sp. manifestacije'!F35:F74)</f>
        <v>0</v>
      </c>
      <c r="G98" s="277">
        <f t="shared" si="1"/>
        <v>0</v>
      </c>
    </row>
    <row r="99" spans="1:7" ht="18" customHeight="1" x14ac:dyDescent="0.25">
      <c r="A99" s="173" t="s">
        <v>168</v>
      </c>
      <c r="B99" s="547">
        <f>'SP. MANIFESTACIJE'!B69:B69</f>
        <v>0</v>
      </c>
      <c r="C99" s="548"/>
      <c r="D99" s="275">
        <f>'PLAN- sp.manifestacije'!F38</f>
        <v>0</v>
      </c>
      <c r="E99" s="276">
        <f>SUMIF(D35:D74,'Legenda izvješće'!C58,'FI - sp. manifestacije'!E35:E74)</f>
        <v>0</v>
      </c>
      <c r="F99" s="276">
        <f>SUMIF(D35:D74,'Legenda izvješće'!C58,'FI - sp. manifestacije'!F35:F74)</f>
        <v>0</v>
      </c>
      <c r="G99" s="277">
        <f t="shared" si="1"/>
        <v>0</v>
      </c>
    </row>
    <row r="100" spans="1:7" ht="18" customHeight="1" x14ac:dyDescent="0.25">
      <c r="A100" s="173" t="s">
        <v>169</v>
      </c>
      <c r="B100" s="547">
        <f>'SP. MANIFESTACIJE'!B70:B70</f>
        <v>0</v>
      </c>
      <c r="C100" s="548"/>
      <c r="D100" s="275">
        <f>'PLAN- sp.manifestacije'!F39</f>
        <v>0</v>
      </c>
      <c r="E100" s="276">
        <f>SUMIF(D35:D74,'Legenda izvješće'!C59,'FI - sp. manifestacije'!E35:E74)</f>
        <v>0</v>
      </c>
      <c r="F100" s="276">
        <f>SUMIF(D35:D74,'Legenda izvješće'!C59,'FI - sp. manifestacije'!F35:F74)</f>
        <v>0</v>
      </c>
      <c r="G100" s="277">
        <f t="shared" si="1"/>
        <v>0</v>
      </c>
    </row>
    <row r="101" spans="1:7" ht="23.25" customHeight="1" thickBot="1" x14ac:dyDescent="0.3">
      <c r="A101" s="544" t="s">
        <v>1351</v>
      </c>
      <c r="B101" s="545"/>
      <c r="C101" s="546"/>
      <c r="D101" s="280">
        <f>SUM(D88:D93,D97)</f>
        <v>0</v>
      </c>
      <c r="E101" s="280">
        <f t="shared" ref="E101:G101" si="4">SUM(E88:E93,E97)</f>
        <v>0</v>
      </c>
      <c r="F101" s="280">
        <f t="shared" si="4"/>
        <v>0</v>
      </c>
      <c r="G101" s="280">
        <f t="shared" si="4"/>
        <v>0</v>
      </c>
    </row>
    <row r="102" spans="1:7" s="174" customFormat="1" ht="24" customHeight="1" thickBot="1" x14ac:dyDescent="0.3">
      <c r="A102" s="179" t="s">
        <v>1317</v>
      </c>
      <c r="B102" s="532" t="s">
        <v>2154</v>
      </c>
      <c r="C102" s="533"/>
      <c r="D102" s="552"/>
      <c r="E102" s="281">
        <f>E101-D101</f>
        <v>0</v>
      </c>
      <c r="F102" s="281"/>
      <c r="G102" s="282"/>
    </row>
    <row r="103" spans="1:7" ht="17.25" customHeight="1" x14ac:dyDescent="0.25"/>
    <row r="104" spans="1:7" ht="36" customHeight="1" thickBot="1" x14ac:dyDescent="0.3">
      <c r="A104" s="504" t="s">
        <v>1424</v>
      </c>
      <c r="B104" s="504"/>
      <c r="C104" s="504"/>
      <c r="D104" s="504"/>
      <c r="E104" s="504"/>
      <c r="F104" s="504"/>
      <c r="G104" s="504"/>
    </row>
    <row r="105" spans="1:7" ht="36" customHeight="1" x14ac:dyDescent="0.25">
      <c r="A105" s="535"/>
      <c r="B105" s="536"/>
      <c r="C105" s="536"/>
      <c r="D105" s="536"/>
      <c r="E105" s="536"/>
      <c r="F105" s="536"/>
      <c r="G105" s="537"/>
    </row>
    <row r="106" spans="1:7" ht="369.75" customHeight="1" thickBot="1" x14ac:dyDescent="0.3">
      <c r="A106" s="538"/>
      <c r="B106" s="539"/>
      <c r="C106" s="539"/>
      <c r="D106" s="539"/>
      <c r="E106" s="539"/>
      <c r="F106" s="539"/>
      <c r="G106" s="540"/>
    </row>
    <row r="107" spans="1:7" ht="17.25" customHeight="1" x14ac:dyDescent="0.25">
      <c r="A107" s="541"/>
      <c r="B107" s="541"/>
      <c r="C107" s="541"/>
      <c r="D107" s="541"/>
      <c r="E107" s="541"/>
      <c r="F107" s="541"/>
      <c r="G107" s="541"/>
    </row>
    <row r="110" spans="1:7" s="1" customFormat="1" ht="15.75" x14ac:dyDescent="0.25">
      <c r="A110" s="549" t="s">
        <v>108</v>
      </c>
      <c r="B110" s="549"/>
      <c r="C110" s="551">
        <f>'IO - sp.manifestacije'!C61:D61</f>
        <v>0</v>
      </c>
      <c r="D110" s="551"/>
      <c r="E110" s="195"/>
      <c r="F110" s="195"/>
    </row>
    <row r="111" spans="1:7" s="1" customFormat="1" ht="15.75" x14ac:dyDescent="0.25">
      <c r="A111" s="31"/>
      <c r="B111" s="177"/>
      <c r="C111" s="197"/>
      <c r="D111" s="197"/>
      <c r="E111" s="196"/>
      <c r="F111" s="196"/>
    </row>
    <row r="112" spans="1:7" s="1" customFormat="1" ht="15.75" x14ac:dyDescent="0.25">
      <c r="A112" s="549" t="s">
        <v>2184</v>
      </c>
      <c r="B112" s="549"/>
      <c r="C112" s="500"/>
      <c r="D112" s="500"/>
      <c r="E112" s="195"/>
      <c r="F112" s="195"/>
    </row>
    <row r="113" spans="1:7" s="1" customFormat="1" ht="15.75" x14ac:dyDescent="0.25">
      <c r="A113" s="178"/>
      <c r="B113" s="178"/>
    </row>
    <row r="114" spans="1:7" s="1" customFormat="1" ht="15.75" x14ac:dyDescent="0.25">
      <c r="A114" s="178"/>
      <c r="B114" s="178"/>
    </row>
    <row r="115" spans="1:7" s="1" customFormat="1" ht="15.75" x14ac:dyDescent="0.25">
      <c r="A115" s="178"/>
      <c r="B115" s="178"/>
    </row>
    <row r="116" spans="1:7" s="1" customFormat="1" ht="15.75" x14ac:dyDescent="0.25">
      <c r="A116" s="178"/>
      <c r="C116" s="178" t="s">
        <v>12</v>
      </c>
      <c r="D116" s="178"/>
    </row>
    <row r="117" spans="1:7" s="1" customFormat="1" ht="15.75" x14ac:dyDescent="0.25">
      <c r="A117" s="178"/>
    </row>
    <row r="118" spans="1:7" s="1" customFormat="1" ht="15.75" x14ac:dyDescent="0.25">
      <c r="A118" s="178"/>
      <c r="E118" s="550"/>
      <c r="F118" s="550"/>
      <c r="G118" s="550"/>
    </row>
    <row r="119" spans="1:7" s="1" customFormat="1" ht="15.75" x14ac:dyDescent="0.25">
      <c r="A119" s="178"/>
      <c r="E119" s="531" t="s">
        <v>1322</v>
      </c>
      <c r="F119" s="531"/>
      <c r="G119" s="531"/>
    </row>
    <row r="120" spans="1:7" s="1" customFormat="1" ht="15.75" x14ac:dyDescent="0.25">
      <c r="A120" s="178"/>
    </row>
    <row r="121" spans="1:7" s="1" customFormat="1" ht="15.75" x14ac:dyDescent="0.25">
      <c r="A121" s="178"/>
    </row>
  </sheetData>
  <sheetProtection selectLockedCells="1"/>
  <mergeCells count="82"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  <mergeCell ref="C84:E84"/>
    <mergeCell ref="A85:B85"/>
    <mergeCell ref="C85:E85"/>
    <mergeCell ref="E119:G119"/>
    <mergeCell ref="B86:G86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110:D110"/>
    <mergeCell ref="B102:D102"/>
    <mergeCell ref="C80:E80"/>
    <mergeCell ref="F80:G80"/>
    <mergeCell ref="F81:G81"/>
    <mergeCell ref="C82:E82"/>
    <mergeCell ref="C83:E83"/>
    <mergeCell ref="C81:E81"/>
    <mergeCell ref="F30:G30"/>
    <mergeCell ref="A76:G76"/>
    <mergeCell ref="B78:G78"/>
    <mergeCell ref="C79:E79"/>
    <mergeCell ref="F79:G79"/>
    <mergeCell ref="A25:B25"/>
    <mergeCell ref="F25:G25"/>
    <mergeCell ref="A26:B26"/>
    <mergeCell ref="C26:G26"/>
    <mergeCell ref="C28:G28"/>
    <mergeCell ref="A22:B22"/>
    <mergeCell ref="C22:G22"/>
    <mergeCell ref="A23:B23"/>
    <mergeCell ref="F23:G23"/>
    <mergeCell ref="A24:B24"/>
    <mergeCell ref="F24:G24"/>
    <mergeCell ref="A18:B18"/>
    <mergeCell ref="C18:G18"/>
    <mergeCell ref="A19:G19"/>
    <mergeCell ref="B20:G20"/>
    <mergeCell ref="A21:B21"/>
    <mergeCell ref="C21:G21"/>
    <mergeCell ref="F16:G16"/>
    <mergeCell ref="A17:B17"/>
    <mergeCell ref="F17:G17"/>
    <mergeCell ref="C15:D15"/>
    <mergeCell ref="C16:D16"/>
    <mergeCell ref="C17:D17"/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83C2-EF38-464E-8E7E-9913315C0509}">
  <sheetPr>
    <pageSetUpPr fitToPage="1"/>
  </sheetPr>
  <dimension ref="A1:F40"/>
  <sheetViews>
    <sheetView topLeftCell="A22" zoomScale="80" zoomScaleNormal="80" workbookViewId="0">
      <selection activeCell="C44" sqref="C44"/>
    </sheetView>
  </sheetViews>
  <sheetFormatPr defaultRowHeight="15.75" x14ac:dyDescent="0.25"/>
  <cols>
    <col min="1" max="1" width="6" style="20" customWidth="1"/>
    <col min="2" max="2" width="13.5703125" style="137" customWidth="1"/>
    <col min="3" max="3" width="53" style="137" customWidth="1"/>
    <col min="4" max="4" width="55.5703125" style="137" customWidth="1"/>
    <col min="5" max="5" width="10.5703125" style="137" customWidth="1"/>
    <col min="6" max="6" width="9.28515625" style="137" customWidth="1"/>
    <col min="7" max="16384" width="9.140625" style="137"/>
  </cols>
  <sheetData>
    <row r="1" spans="1:6" ht="63.75" customHeight="1" x14ac:dyDescent="0.25">
      <c r="D1" s="765" t="s">
        <v>2156</v>
      </c>
      <c r="E1" s="766"/>
      <c r="F1" s="767"/>
    </row>
    <row r="2" spans="1:6" ht="36.75" customHeight="1" thickBot="1" x14ac:dyDescent="0.3">
      <c r="D2" s="765"/>
      <c r="E2" s="768"/>
      <c r="F2" s="769"/>
    </row>
    <row r="3" spans="1:6" ht="20.25" x14ac:dyDescent="0.25">
      <c r="A3" s="558" t="s">
        <v>2155</v>
      </c>
      <c r="B3" s="558"/>
      <c r="C3" s="558"/>
      <c r="D3" s="558"/>
      <c r="E3" s="558"/>
      <c r="F3" s="558"/>
    </row>
    <row r="4" spans="1:6" ht="16.5" customHeight="1" thickBot="1" x14ac:dyDescent="0.3">
      <c r="A4" s="559"/>
      <c r="B4" s="559"/>
      <c r="C4" s="559"/>
      <c r="D4" s="559"/>
      <c r="E4" s="559"/>
      <c r="F4" s="559"/>
    </row>
    <row r="5" spans="1:6" ht="40.5" customHeight="1" x14ac:dyDescent="0.25">
      <c r="A5" s="560" t="s">
        <v>2170</v>
      </c>
      <c r="B5" s="561"/>
      <c r="C5" s="562"/>
      <c r="D5" s="568">
        <f>'SP. MANIFESTACIJE'!C16</f>
        <v>0</v>
      </c>
      <c r="E5" s="569"/>
      <c r="F5" s="570"/>
    </row>
    <row r="6" spans="1:6" ht="34.5" customHeight="1" thickBot="1" x14ac:dyDescent="0.3">
      <c r="A6" s="563" t="s">
        <v>197</v>
      </c>
      <c r="B6" s="564"/>
      <c r="C6" s="565"/>
      <c r="D6" s="571">
        <f>'SP. MANIFESTACIJE'!C19</f>
        <v>0</v>
      </c>
      <c r="E6" s="572"/>
      <c r="F6" s="573"/>
    </row>
    <row r="7" spans="1:6" ht="18.75" x14ac:dyDescent="0.25">
      <c r="A7" s="296"/>
      <c r="B7" s="296"/>
      <c r="C7" s="287"/>
      <c r="D7" s="287"/>
      <c r="E7" s="286"/>
      <c r="F7" s="286"/>
    </row>
    <row r="8" spans="1:6" ht="23.25" customHeight="1" x14ac:dyDescent="0.25">
      <c r="A8" s="761" t="s">
        <v>1978</v>
      </c>
      <c r="B8" s="762"/>
      <c r="C8" s="762"/>
      <c r="D8" s="763"/>
      <c r="E8" s="764" t="s">
        <v>1979</v>
      </c>
      <c r="F8" s="764" t="s">
        <v>1980</v>
      </c>
    </row>
    <row r="9" spans="1:6" ht="16.5" thickBot="1" x14ac:dyDescent="0.3">
      <c r="A9" s="576"/>
      <c r="B9" s="577"/>
      <c r="C9" s="577"/>
      <c r="D9" s="577"/>
      <c r="E9" s="577"/>
      <c r="F9" s="578"/>
    </row>
    <row r="10" spans="1:6" s="286" customFormat="1" ht="18.75" customHeight="1" x14ac:dyDescent="0.25">
      <c r="A10" s="135" t="s">
        <v>13</v>
      </c>
      <c r="B10" s="574" t="s">
        <v>2129</v>
      </c>
      <c r="C10" s="561"/>
      <c r="D10" s="575"/>
      <c r="E10" s="333" t="s">
        <v>1979</v>
      </c>
      <c r="F10" s="334" t="s">
        <v>1980</v>
      </c>
    </row>
    <row r="11" spans="1:6" ht="35.25" customHeight="1" x14ac:dyDescent="0.25">
      <c r="A11" s="238">
        <v>1</v>
      </c>
      <c r="B11" s="566" t="s">
        <v>2157</v>
      </c>
      <c r="C11" s="567"/>
      <c r="D11" s="314" t="s">
        <v>2158</v>
      </c>
      <c r="E11" s="244"/>
      <c r="F11" s="243"/>
    </row>
    <row r="12" spans="1:6" ht="27" customHeight="1" x14ac:dyDescent="0.25">
      <c r="A12" s="238">
        <v>2</v>
      </c>
      <c r="B12" s="566" t="s">
        <v>2159</v>
      </c>
      <c r="C12" s="567"/>
      <c r="D12" s="314" t="s">
        <v>2160</v>
      </c>
      <c r="E12" s="244"/>
      <c r="F12" s="243"/>
    </row>
    <row r="13" spans="1:6" ht="30" customHeight="1" x14ac:dyDescent="0.25">
      <c r="A13" s="238">
        <v>3</v>
      </c>
      <c r="B13" s="566" t="s">
        <v>2130</v>
      </c>
      <c r="C13" s="567"/>
      <c r="D13" s="314" t="s">
        <v>2160</v>
      </c>
      <c r="E13" s="244"/>
      <c r="F13" s="243"/>
    </row>
    <row r="14" spans="1:6" ht="42" customHeight="1" x14ac:dyDescent="0.25">
      <c r="A14" s="238">
        <v>4</v>
      </c>
      <c r="B14" s="566" t="s">
        <v>2131</v>
      </c>
      <c r="C14" s="567"/>
      <c r="D14" s="314" t="s">
        <v>2160</v>
      </c>
      <c r="E14" s="244"/>
      <c r="F14" s="243"/>
    </row>
    <row r="15" spans="1:6" ht="30" customHeight="1" x14ac:dyDescent="0.25">
      <c r="A15" s="238">
        <v>5</v>
      </c>
      <c r="B15" s="566" t="s">
        <v>2132</v>
      </c>
      <c r="C15" s="567"/>
      <c r="D15" s="314" t="s">
        <v>2160</v>
      </c>
      <c r="E15" s="244"/>
      <c r="F15" s="243"/>
    </row>
    <row r="16" spans="1:6" ht="27.75" customHeight="1" x14ac:dyDescent="0.25">
      <c r="A16" s="238">
        <v>6</v>
      </c>
      <c r="B16" s="566" t="s">
        <v>2161</v>
      </c>
      <c r="C16" s="567"/>
      <c r="D16" s="314" t="s">
        <v>2162</v>
      </c>
      <c r="E16" s="244"/>
      <c r="F16" s="243"/>
    </row>
    <row r="17" spans="1:6" ht="35.25" customHeight="1" x14ac:dyDescent="0.25">
      <c r="A17" s="238">
        <v>7</v>
      </c>
      <c r="B17" s="566" t="s">
        <v>2133</v>
      </c>
      <c r="C17" s="567"/>
      <c r="D17" s="314" t="s">
        <v>2162</v>
      </c>
      <c r="E17" s="244"/>
      <c r="F17" s="243"/>
    </row>
    <row r="18" spans="1:6" ht="47.25" x14ac:dyDescent="0.25">
      <c r="A18" s="238">
        <v>8</v>
      </c>
      <c r="B18" s="566" t="s">
        <v>2134</v>
      </c>
      <c r="C18" s="567"/>
      <c r="D18" s="314" t="s">
        <v>2163</v>
      </c>
      <c r="E18" s="244"/>
      <c r="F18" s="243"/>
    </row>
    <row r="19" spans="1:6" ht="52.5" customHeight="1" x14ac:dyDescent="0.25">
      <c r="A19" s="238">
        <v>9</v>
      </c>
      <c r="B19" s="580" t="s">
        <v>2164</v>
      </c>
      <c r="C19" s="581"/>
      <c r="D19" s="315" t="s">
        <v>2165</v>
      </c>
      <c r="E19" s="244"/>
      <c r="F19" s="243"/>
    </row>
    <row r="20" spans="1:6" ht="59.25" customHeight="1" x14ac:dyDescent="0.25">
      <c r="A20" s="238">
        <v>10</v>
      </c>
      <c r="B20" s="580" t="s">
        <v>2166</v>
      </c>
      <c r="C20" s="581"/>
      <c r="D20" s="315" t="s">
        <v>2167</v>
      </c>
      <c r="E20" s="244"/>
      <c r="F20" s="243"/>
    </row>
    <row r="21" spans="1:6" ht="46.5" customHeight="1" x14ac:dyDescent="0.25">
      <c r="A21" s="238">
        <v>11</v>
      </c>
      <c r="B21" s="580" t="s">
        <v>2135</v>
      </c>
      <c r="C21" s="581"/>
      <c r="D21" s="315" t="s">
        <v>2160</v>
      </c>
      <c r="E21" s="267"/>
      <c r="F21" s="295"/>
    </row>
    <row r="22" spans="1:6" ht="49.5" customHeight="1" x14ac:dyDescent="0.25">
      <c r="A22" s="238">
        <v>12</v>
      </c>
      <c r="B22" s="580" t="s">
        <v>2136</v>
      </c>
      <c r="C22" s="581"/>
      <c r="D22" s="315" t="s">
        <v>2168</v>
      </c>
      <c r="E22" s="267"/>
      <c r="F22" s="295"/>
    </row>
    <row r="23" spans="1:6" ht="36.75" customHeight="1" x14ac:dyDescent="0.25">
      <c r="A23" s="238">
        <v>13</v>
      </c>
      <c r="B23" s="580" t="s">
        <v>2137</v>
      </c>
      <c r="C23" s="581"/>
      <c r="D23" s="315" t="s">
        <v>2169</v>
      </c>
      <c r="E23" s="244"/>
      <c r="F23" s="295"/>
    </row>
    <row r="24" spans="1:6" ht="16.5" thickBot="1" x14ac:dyDescent="0.3">
      <c r="B24" s="20"/>
      <c r="C24" s="20"/>
      <c r="D24" s="20"/>
      <c r="E24" s="20"/>
    </row>
    <row r="25" spans="1:6" ht="139.5" customHeight="1" thickBot="1" x14ac:dyDescent="0.3">
      <c r="A25" s="582" t="s">
        <v>1304</v>
      </c>
      <c r="B25" s="583"/>
      <c r="C25" s="583"/>
      <c r="D25" s="583"/>
      <c r="E25" s="583"/>
      <c r="F25" s="584"/>
    </row>
    <row r="26" spans="1:6" x14ac:dyDescent="0.25">
      <c r="B26" s="20"/>
      <c r="C26" s="20"/>
      <c r="D26" s="20"/>
      <c r="E26" s="20"/>
    </row>
    <row r="27" spans="1:6" ht="20.25" x14ac:dyDescent="0.25">
      <c r="A27" s="773" t="s">
        <v>2122</v>
      </c>
      <c r="B27" s="773"/>
      <c r="C27" s="774" t="s">
        <v>2138</v>
      </c>
      <c r="D27" s="751"/>
      <c r="E27" s="20"/>
    </row>
    <row r="28" spans="1:6" ht="20.25" x14ac:dyDescent="0.25">
      <c r="A28" s="775"/>
      <c r="B28" s="775"/>
      <c r="C28" s="775"/>
      <c r="D28" s="752"/>
      <c r="E28" s="20"/>
    </row>
    <row r="29" spans="1:6" ht="20.25" x14ac:dyDescent="0.25">
      <c r="A29" s="775"/>
      <c r="B29" s="775"/>
      <c r="C29" s="775"/>
      <c r="D29" s="752"/>
      <c r="E29" s="20"/>
    </row>
    <row r="30" spans="1:6" ht="20.25" x14ac:dyDescent="0.25">
      <c r="A30" s="776" t="s">
        <v>1991</v>
      </c>
      <c r="B30" s="776"/>
      <c r="C30" s="777" t="s">
        <v>2191</v>
      </c>
      <c r="D30" s="759" t="s">
        <v>2185</v>
      </c>
      <c r="E30" s="232"/>
      <c r="F30" s="232"/>
    </row>
    <row r="31" spans="1:6" ht="20.25" x14ac:dyDescent="0.25">
      <c r="A31" s="776"/>
      <c r="B31" s="776"/>
      <c r="C31" s="777"/>
      <c r="D31" s="753" t="s">
        <v>2186</v>
      </c>
      <c r="E31" s="232"/>
      <c r="F31" s="232"/>
    </row>
    <row r="32" spans="1:6" ht="20.25" x14ac:dyDescent="0.25">
      <c r="A32" s="778"/>
      <c r="B32" s="778"/>
      <c r="C32" s="777"/>
      <c r="D32" s="753"/>
      <c r="E32" s="232"/>
      <c r="F32" s="232"/>
    </row>
    <row r="33" spans="1:6" s="235" customFormat="1" ht="20.25" x14ac:dyDescent="0.25">
      <c r="A33" s="779"/>
      <c r="B33" s="779"/>
      <c r="C33" s="777"/>
      <c r="D33" s="753"/>
      <c r="E33" s="234"/>
      <c r="F33" s="234"/>
    </row>
    <row r="34" spans="1:6" ht="20.25" x14ac:dyDescent="0.25">
      <c r="A34" s="776" t="s">
        <v>1992</v>
      </c>
      <c r="B34" s="776"/>
      <c r="C34" s="777" t="s">
        <v>2192</v>
      </c>
      <c r="D34" s="759" t="s">
        <v>2190</v>
      </c>
      <c r="E34" s="232"/>
      <c r="F34" s="232"/>
    </row>
    <row r="35" spans="1:6" ht="20.25" x14ac:dyDescent="0.25">
      <c r="A35" s="776"/>
      <c r="B35" s="776"/>
      <c r="C35" s="777"/>
      <c r="D35" s="753" t="s">
        <v>2187</v>
      </c>
      <c r="E35" s="232"/>
      <c r="F35" s="232"/>
    </row>
    <row r="36" spans="1:6" ht="20.25" x14ac:dyDescent="0.25">
      <c r="A36" s="778"/>
      <c r="B36" s="778"/>
      <c r="C36" s="777"/>
      <c r="D36" s="753"/>
      <c r="E36" s="232"/>
      <c r="F36" s="232"/>
    </row>
    <row r="37" spans="1:6" s="235" customFormat="1" ht="20.25" x14ac:dyDescent="0.25">
      <c r="A37" s="779"/>
      <c r="B37" s="779"/>
      <c r="C37" s="777"/>
      <c r="D37" s="753"/>
      <c r="E37" s="234"/>
      <c r="F37" s="234"/>
    </row>
    <row r="38" spans="1:6" ht="20.25" x14ac:dyDescent="0.25">
      <c r="A38" s="776" t="s">
        <v>1992</v>
      </c>
      <c r="B38" s="776"/>
      <c r="C38" s="777" t="s">
        <v>2193</v>
      </c>
      <c r="D38" s="759" t="s">
        <v>2190</v>
      </c>
      <c r="E38" s="232"/>
      <c r="F38" s="232"/>
    </row>
    <row r="39" spans="1:6" ht="20.25" x14ac:dyDescent="0.25">
      <c r="A39" s="776"/>
      <c r="B39" s="776"/>
      <c r="C39" s="780"/>
      <c r="D39" s="760" t="s">
        <v>2187</v>
      </c>
      <c r="E39" s="232"/>
      <c r="F39" s="232"/>
    </row>
    <row r="40" spans="1:6" s="235" customFormat="1" ht="18.75" x14ac:dyDescent="0.25">
      <c r="A40" s="757"/>
      <c r="B40" s="757"/>
      <c r="C40" s="756"/>
      <c r="D40" s="756"/>
    </row>
  </sheetData>
  <sheetProtection selectLockedCells="1"/>
  <mergeCells count="33">
    <mergeCell ref="A27:B27"/>
    <mergeCell ref="D1:D2"/>
    <mergeCell ref="E1:F2"/>
    <mergeCell ref="A40:B40"/>
    <mergeCell ref="B14:C14"/>
    <mergeCell ref="B15:C15"/>
    <mergeCell ref="B22:C22"/>
    <mergeCell ref="B23:C23"/>
    <mergeCell ref="B19:C19"/>
    <mergeCell ref="B20:C20"/>
    <mergeCell ref="B21:C21"/>
    <mergeCell ref="A38:B38"/>
    <mergeCell ref="A39:B39"/>
    <mergeCell ref="A25:F25"/>
    <mergeCell ref="A30:B30"/>
    <mergeCell ref="A31:B31"/>
    <mergeCell ref="A34:B34"/>
    <mergeCell ref="A35:B35"/>
    <mergeCell ref="B18:C18"/>
    <mergeCell ref="A3:F3"/>
    <mergeCell ref="A4:F4"/>
    <mergeCell ref="A5:C5"/>
    <mergeCell ref="A6:C6"/>
    <mergeCell ref="B17:C17"/>
    <mergeCell ref="B16:C16"/>
    <mergeCell ref="D5:F5"/>
    <mergeCell ref="D6:F6"/>
    <mergeCell ref="A8:D8"/>
    <mergeCell ref="B10:D10"/>
    <mergeCell ref="A9:F9"/>
    <mergeCell ref="B11:C11"/>
    <mergeCell ref="B12:C12"/>
    <mergeCell ref="B13:C13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099D-1D23-46FB-A2CD-F511396456CF}">
  <sheetPr>
    <pageSetUpPr fitToPage="1"/>
  </sheetPr>
  <dimension ref="A1:E164"/>
  <sheetViews>
    <sheetView topLeftCell="A136" zoomScale="80" zoomScaleNormal="80" workbookViewId="0">
      <selection activeCell="C172" sqref="C172"/>
    </sheetView>
  </sheetViews>
  <sheetFormatPr defaultRowHeight="15" x14ac:dyDescent="0.25"/>
  <cols>
    <col min="1" max="1" width="5.42578125" customWidth="1"/>
    <col min="2" max="2" width="17.7109375" customWidth="1"/>
    <col min="3" max="3" width="85" customWidth="1"/>
  </cols>
  <sheetData>
    <row r="1" spans="1:5" ht="15.75" x14ac:dyDescent="0.25">
      <c r="C1" s="204"/>
    </row>
    <row r="9" spans="1:5" ht="20.25" x14ac:dyDescent="0.25">
      <c r="A9" s="558" t="s">
        <v>2172</v>
      </c>
      <c r="B9" s="558"/>
      <c r="C9" s="558"/>
      <c r="D9" s="558"/>
      <c r="E9" s="558"/>
    </row>
    <row r="10" spans="1:5" ht="29.25" customHeight="1" x14ac:dyDescent="0.25">
      <c r="A10" s="600">
        <f>'SP. MANIFESTACIJE'!C26</f>
        <v>0</v>
      </c>
      <c r="B10" s="600"/>
      <c r="C10" s="600"/>
      <c r="D10" s="600"/>
      <c r="E10" s="600"/>
    </row>
    <row r="11" spans="1:5" ht="18.75" x14ac:dyDescent="0.25">
      <c r="A11" s="266"/>
      <c r="B11" s="266"/>
      <c r="C11" s="266"/>
      <c r="D11" s="266"/>
      <c r="E11" s="266"/>
    </row>
    <row r="12" spans="1:5" ht="42" customHeight="1" x14ac:dyDescent="0.25">
      <c r="A12" s="601" t="s">
        <v>2171</v>
      </c>
      <c r="B12" s="601"/>
      <c r="C12" s="770">
        <f>'SP. MANIFESTACIJE'!C16</f>
        <v>0</v>
      </c>
      <c r="D12" s="770"/>
      <c r="E12" s="770"/>
    </row>
    <row r="13" spans="1:5" ht="42" customHeight="1" x14ac:dyDescent="0.25">
      <c r="A13" s="601" t="s">
        <v>197</v>
      </c>
      <c r="B13" s="601"/>
      <c r="C13" s="771">
        <f>'SP. MANIFESTACIJE'!C19</f>
        <v>0</v>
      </c>
      <c r="D13" s="770"/>
      <c r="E13" s="770"/>
    </row>
    <row r="14" spans="1:5" ht="42" customHeight="1" x14ac:dyDescent="0.25">
      <c r="A14" s="601" t="s">
        <v>2139</v>
      </c>
      <c r="B14" s="601"/>
      <c r="C14" s="761">
        <f>'SP. MANIFESTACIJE'!C27</f>
        <v>0</v>
      </c>
      <c r="D14" s="762"/>
      <c r="E14" s="763"/>
    </row>
    <row r="15" spans="1:5" ht="12.75" customHeight="1" x14ac:dyDescent="0.25">
      <c r="A15" s="288"/>
      <c r="B15" s="288"/>
      <c r="C15" s="287"/>
      <c r="D15" s="286"/>
      <c r="E15" s="286"/>
    </row>
    <row r="16" spans="1:5" ht="26.25" customHeight="1" x14ac:dyDescent="0.25">
      <c r="A16" s="770" t="s">
        <v>2127</v>
      </c>
      <c r="B16" s="770"/>
      <c r="C16" s="770"/>
      <c r="D16" s="764" t="s">
        <v>1979</v>
      </c>
      <c r="E16" s="764" t="s">
        <v>1980</v>
      </c>
    </row>
    <row r="17" spans="1:5" ht="16.5" thickBot="1" x14ac:dyDescent="0.3">
      <c r="A17" s="576"/>
      <c r="B17" s="577"/>
      <c r="C17" s="577"/>
      <c r="D17" s="577"/>
      <c r="E17" s="578"/>
    </row>
    <row r="18" spans="1:5" ht="18.75" x14ac:dyDescent="0.25">
      <c r="A18" s="135" t="s">
        <v>13</v>
      </c>
      <c r="B18" s="574" t="s">
        <v>2123</v>
      </c>
      <c r="C18" s="575"/>
      <c r="D18" s="333" t="s">
        <v>1979</v>
      </c>
      <c r="E18" s="334" t="s">
        <v>1980</v>
      </c>
    </row>
    <row r="19" spans="1:5" ht="39" customHeight="1" x14ac:dyDescent="0.25">
      <c r="A19" s="238">
        <v>1</v>
      </c>
      <c r="B19" s="417" t="s">
        <v>2128</v>
      </c>
      <c r="C19" s="419"/>
      <c r="D19" s="244"/>
      <c r="E19" s="243"/>
    </row>
    <row r="20" spans="1:5" ht="36" customHeight="1" x14ac:dyDescent="0.25">
      <c r="A20" s="238">
        <v>2</v>
      </c>
      <c r="B20" s="417" t="s">
        <v>2173</v>
      </c>
      <c r="C20" s="419"/>
      <c r="D20" s="244"/>
      <c r="E20" s="243"/>
    </row>
    <row r="21" spans="1:5" ht="25.5" customHeight="1" x14ac:dyDescent="0.25">
      <c r="A21" s="602" t="s">
        <v>24</v>
      </c>
      <c r="B21" s="603"/>
      <c r="C21" s="244" t="s">
        <v>1984</v>
      </c>
      <c r="D21" s="244"/>
      <c r="E21" s="243"/>
    </row>
    <row r="22" spans="1:5" ht="37.5" customHeight="1" x14ac:dyDescent="0.25">
      <c r="A22" s="602" t="s">
        <v>25</v>
      </c>
      <c r="B22" s="603"/>
      <c r="C22" s="244" t="s">
        <v>1983</v>
      </c>
      <c r="D22" s="244"/>
      <c r="E22" s="243"/>
    </row>
    <row r="23" spans="1:5" ht="35.25" customHeight="1" x14ac:dyDescent="0.25">
      <c r="A23" s="238">
        <v>3</v>
      </c>
      <c r="B23" s="417" t="s">
        <v>1981</v>
      </c>
      <c r="C23" s="419"/>
      <c r="D23" s="244"/>
      <c r="E23" s="243"/>
    </row>
    <row r="24" spans="1:5" ht="35.25" customHeight="1" x14ac:dyDescent="0.25">
      <c r="A24" s="238">
        <v>4</v>
      </c>
      <c r="B24" s="417" t="s">
        <v>2087</v>
      </c>
      <c r="C24" s="419"/>
      <c r="D24" s="244"/>
      <c r="E24" s="243"/>
    </row>
    <row r="25" spans="1:5" ht="16.5" thickBot="1" x14ac:dyDescent="0.3">
      <c r="A25" s="20"/>
      <c r="B25" s="137"/>
      <c r="C25" s="137"/>
      <c r="D25" s="137"/>
      <c r="E25" s="137"/>
    </row>
    <row r="26" spans="1:5" ht="121.5" customHeight="1" thickBot="1" x14ac:dyDescent="0.3">
      <c r="A26" s="582" t="s">
        <v>1304</v>
      </c>
      <c r="B26" s="583"/>
      <c r="C26" s="583"/>
      <c r="D26" s="583"/>
      <c r="E26" s="584"/>
    </row>
    <row r="27" spans="1:5" ht="23.25" customHeight="1" x14ac:dyDescent="0.25">
      <c r="A27" s="285"/>
      <c r="B27" s="285"/>
      <c r="C27" s="285"/>
      <c r="D27" s="285"/>
      <c r="E27" s="285"/>
    </row>
    <row r="28" spans="1:5" ht="31.5" customHeight="1" x14ac:dyDescent="0.25">
      <c r="A28" s="781" t="s">
        <v>2122</v>
      </c>
      <c r="B28" s="781"/>
      <c r="C28" s="772" t="s">
        <v>2174</v>
      </c>
      <c r="D28" s="285"/>
      <c r="E28" s="285"/>
    </row>
    <row r="29" spans="1:5" ht="18.75" x14ac:dyDescent="0.25">
      <c r="A29" s="772"/>
      <c r="B29" s="772"/>
      <c r="C29" s="772"/>
      <c r="D29" s="285"/>
      <c r="E29" s="285"/>
    </row>
    <row r="30" spans="1:5" ht="20.25" x14ac:dyDescent="0.25">
      <c r="A30" s="782" t="s">
        <v>1991</v>
      </c>
      <c r="B30" s="782"/>
      <c r="C30" s="754"/>
      <c r="D30" s="232"/>
      <c r="E30" s="232"/>
    </row>
    <row r="31" spans="1:5" ht="35.25" customHeight="1" x14ac:dyDescent="0.25">
      <c r="A31" s="783" t="str">
        <f>Formalni!C30</f>
        <v>Dado Marković</v>
      </c>
      <c r="B31" s="783"/>
      <c r="C31" s="754" t="s">
        <v>2188</v>
      </c>
      <c r="D31" s="232"/>
      <c r="E31" s="232"/>
    </row>
    <row r="32" spans="1:5" ht="21.75" customHeight="1" x14ac:dyDescent="0.25">
      <c r="A32" s="779"/>
      <c r="B32" s="779"/>
      <c r="C32" s="755" t="s">
        <v>2115</v>
      </c>
      <c r="D32" s="234"/>
      <c r="E32" s="234"/>
    </row>
    <row r="33" spans="1:5" ht="20.25" x14ac:dyDescent="0.25">
      <c r="A33" s="782" t="s">
        <v>1992</v>
      </c>
      <c r="B33" s="782"/>
      <c r="C33" s="754"/>
      <c r="D33" s="232"/>
      <c r="E33" s="232"/>
    </row>
    <row r="34" spans="1:5" ht="36.75" customHeight="1" x14ac:dyDescent="0.25">
      <c r="A34" s="783" t="str">
        <f>Formalni!C34</f>
        <v>Ivan Szabo</v>
      </c>
      <c r="B34" s="783"/>
      <c r="C34" s="754" t="s">
        <v>2188</v>
      </c>
      <c r="D34" s="232"/>
      <c r="E34" s="232"/>
    </row>
    <row r="35" spans="1:5" ht="17.25" customHeight="1" x14ac:dyDescent="0.25">
      <c r="A35" s="779"/>
      <c r="B35" s="779"/>
      <c r="C35" s="755" t="s">
        <v>2115</v>
      </c>
      <c r="D35" s="234"/>
      <c r="E35" s="234"/>
    </row>
    <row r="36" spans="1:5" ht="20.25" x14ac:dyDescent="0.25">
      <c r="A36" s="782" t="s">
        <v>1992</v>
      </c>
      <c r="B36" s="782"/>
      <c r="C36" s="754"/>
      <c r="D36" s="232"/>
      <c r="E36" s="232"/>
    </row>
    <row r="37" spans="1:5" ht="45.75" customHeight="1" x14ac:dyDescent="0.25">
      <c r="A37" s="783" t="str">
        <f>Formalni!C38</f>
        <v>Kristina Božić Živanović</v>
      </c>
      <c r="B37" s="783"/>
      <c r="C37" s="754" t="s">
        <v>2189</v>
      </c>
      <c r="D37" s="232"/>
      <c r="E37" s="232"/>
    </row>
    <row r="38" spans="1:5" ht="15" customHeight="1" x14ac:dyDescent="0.25">
      <c r="A38" s="757"/>
      <c r="B38" s="757"/>
      <c r="C38" s="758" t="s">
        <v>2115</v>
      </c>
      <c r="D38" s="235"/>
      <c r="E38" s="235"/>
    </row>
    <row r="41" spans="1:5" ht="18.75" x14ac:dyDescent="0.25">
      <c r="A41" s="600" t="s">
        <v>1982</v>
      </c>
      <c r="B41" s="600"/>
      <c r="C41" s="600"/>
      <c r="D41" s="600"/>
      <c r="E41" s="600"/>
    </row>
    <row r="42" spans="1:5" ht="3" customHeight="1" thickBot="1" x14ac:dyDescent="0.3">
      <c r="A42" s="20"/>
      <c r="B42" s="137"/>
      <c r="C42" s="137"/>
      <c r="D42" s="137"/>
      <c r="E42" s="137"/>
    </row>
    <row r="43" spans="1:5" ht="24.75" customHeight="1" x14ac:dyDescent="0.25">
      <c r="A43" s="135" t="s">
        <v>13</v>
      </c>
      <c r="B43" s="574" t="s">
        <v>1995</v>
      </c>
      <c r="C43" s="575"/>
      <c r="D43" s="604" t="s">
        <v>1996</v>
      </c>
      <c r="E43" s="605"/>
    </row>
    <row r="44" spans="1:5" ht="18" customHeight="1" x14ac:dyDescent="0.25">
      <c r="A44" s="239" t="s">
        <v>1</v>
      </c>
      <c r="B44" s="606" t="s">
        <v>2074</v>
      </c>
      <c r="C44" s="606"/>
      <c r="D44" s="606"/>
      <c r="E44" s="607"/>
    </row>
    <row r="45" spans="1:5" ht="15.95" customHeight="1" x14ac:dyDescent="0.25">
      <c r="A45" s="237" t="s">
        <v>1323</v>
      </c>
      <c r="B45" s="608" t="s">
        <v>1997</v>
      </c>
      <c r="C45" s="608"/>
      <c r="D45" s="609">
        <v>1</v>
      </c>
      <c r="E45" s="610"/>
    </row>
    <row r="46" spans="1:5" ht="15.95" customHeight="1" x14ac:dyDescent="0.25">
      <c r="A46" s="237" t="s">
        <v>1324</v>
      </c>
      <c r="B46" s="608" t="s">
        <v>1998</v>
      </c>
      <c r="C46" s="608"/>
      <c r="D46" s="609">
        <v>2</v>
      </c>
      <c r="E46" s="610"/>
    </row>
    <row r="47" spans="1:5" ht="15.95" customHeight="1" x14ac:dyDescent="0.25">
      <c r="A47" s="237" t="s">
        <v>1325</v>
      </c>
      <c r="B47" s="608" t="s">
        <v>1999</v>
      </c>
      <c r="C47" s="608"/>
      <c r="D47" s="609">
        <v>3</v>
      </c>
      <c r="E47" s="610"/>
    </row>
    <row r="48" spans="1:5" ht="15.95" customHeight="1" x14ac:dyDescent="0.25">
      <c r="A48" s="237" t="s">
        <v>1326</v>
      </c>
      <c r="B48" s="608" t="s">
        <v>2000</v>
      </c>
      <c r="C48" s="608"/>
      <c r="D48" s="609">
        <v>4</v>
      </c>
      <c r="E48" s="610"/>
    </row>
    <row r="49" spans="1:5" ht="15" customHeight="1" x14ac:dyDescent="0.25">
      <c r="A49" s="237" t="s">
        <v>1327</v>
      </c>
      <c r="B49" s="611" t="s">
        <v>2001</v>
      </c>
      <c r="C49" s="611"/>
      <c r="D49" s="609">
        <v>6</v>
      </c>
      <c r="E49" s="610"/>
    </row>
    <row r="50" spans="1:5" ht="15.95" customHeight="1" x14ac:dyDescent="0.25">
      <c r="A50" s="237" t="s">
        <v>1328</v>
      </c>
      <c r="B50" s="608" t="s">
        <v>2002</v>
      </c>
      <c r="C50" s="608"/>
      <c r="D50" s="609">
        <v>8</v>
      </c>
      <c r="E50" s="610"/>
    </row>
    <row r="51" spans="1:5" ht="15.95" customHeight="1" x14ac:dyDescent="0.25">
      <c r="A51" s="237" t="s">
        <v>1329</v>
      </c>
      <c r="B51" s="608" t="s">
        <v>2003</v>
      </c>
      <c r="C51" s="608"/>
      <c r="D51" s="609">
        <v>12</v>
      </c>
      <c r="E51" s="610"/>
    </row>
    <row r="52" spans="1:5" ht="18" customHeight="1" x14ac:dyDescent="0.25">
      <c r="A52" s="237" t="s">
        <v>1332</v>
      </c>
      <c r="B52" s="608" t="s">
        <v>2004</v>
      </c>
      <c r="C52" s="608"/>
      <c r="D52" s="609">
        <v>15</v>
      </c>
      <c r="E52" s="610"/>
    </row>
    <row r="53" spans="1:5" ht="21" customHeight="1" x14ac:dyDescent="0.25">
      <c r="A53" s="617" t="s">
        <v>2089</v>
      </c>
      <c r="B53" s="618"/>
      <c r="C53" s="618"/>
      <c r="D53" s="619"/>
      <c r="E53" s="620"/>
    </row>
    <row r="54" spans="1:5" ht="23.25" customHeight="1" x14ac:dyDescent="0.25">
      <c r="A54" s="239" t="s">
        <v>2</v>
      </c>
      <c r="B54" s="606" t="s">
        <v>2075</v>
      </c>
      <c r="C54" s="606"/>
      <c r="D54" s="606"/>
      <c r="E54" s="607"/>
    </row>
    <row r="55" spans="1:5" ht="24.75" customHeight="1" x14ac:dyDescent="0.25">
      <c r="A55" s="237" t="s">
        <v>24</v>
      </c>
      <c r="B55" s="608" t="s">
        <v>2005</v>
      </c>
      <c r="C55" s="608"/>
      <c r="D55" s="614"/>
      <c r="E55" s="615"/>
    </row>
    <row r="56" spans="1:5" ht="15.75" customHeight="1" x14ac:dyDescent="0.25">
      <c r="A56" s="237"/>
      <c r="B56" s="612" t="s">
        <v>2006</v>
      </c>
      <c r="C56" s="613"/>
      <c r="D56" s="614">
        <v>1</v>
      </c>
      <c r="E56" s="615"/>
    </row>
    <row r="57" spans="1:5" ht="15.75" customHeight="1" x14ac:dyDescent="0.25">
      <c r="A57" s="237"/>
      <c r="B57" s="612" t="s">
        <v>2007</v>
      </c>
      <c r="C57" s="613"/>
      <c r="D57" s="614">
        <v>2</v>
      </c>
      <c r="E57" s="615"/>
    </row>
    <row r="58" spans="1:5" ht="15.75" customHeight="1" x14ac:dyDescent="0.25">
      <c r="A58" s="237"/>
      <c r="B58" s="616" t="s">
        <v>2008</v>
      </c>
      <c r="C58" s="613"/>
      <c r="D58" s="614">
        <v>4</v>
      </c>
      <c r="E58" s="615"/>
    </row>
    <row r="59" spans="1:5" ht="15.75" customHeight="1" x14ac:dyDescent="0.25">
      <c r="A59" s="237"/>
      <c r="B59" s="616" t="s">
        <v>2009</v>
      </c>
      <c r="C59" s="613"/>
      <c r="D59" s="614">
        <v>6</v>
      </c>
      <c r="E59" s="615"/>
    </row>
    <row r="60" spans="1:5" ht="15.75" customHeight="1" x14ac:dyDescent="0.25">
      <c r="A60" s="237"/>
      <c r="B60" s="616" t="s">
        <v>2010</v>
      </c>
      <c r="C60" s="613"/>
      <c r="D60" s="614">
        <v>8</v>
      </c>
      <c r="E60" s="615"/>
    </row>
    <row r="61" spans="1:5" ht="15.75" x14ac:dyDescent="0.25">
      <c r="A61" s="237"/>
      <c r="B61" s="616" t="s">
        <v>2011</v>
      </c>
      <c r="C61" s="613"/>
      <c r="D61" s="614">
        <v>10</v>
      </c>
      <c r="E61" s="615"/>
    </row>
    <row r="62" spans="1:5" ht="25.5" customHeight="1" x14ac:dyDescent="0.25">
      <c r="A62" s="237" t="s">
        <v>25</v>
      </c>
      <c r="B62" s="608" t="s">
        <v>2012</v>
      </c>
      <c r="C62" s="608"/>
      <c r="D62" s="608"/>
      <c r="E62" s="621"/>
    </row>
    <row r="63" spans="1:5" ht="15.75" x14ac:dyDescent="0.25">
      <c r="A63" s="237"/>
      <c r="B63" s="612" t="s">
        <v>2013</v>
      </c>
      <c r="C63" s="612"/>
      <c r="D63" s="609">
        <v>1</v>
      </c>
      <c r="E63" s="610"/>
    </row>
    <row r="64" spans="1:5" ht="15.75" x14ac:dyDescent="0.25">
      <c r="A64" s="237"/>
      <c r="B64" s="612" t="s">
        <v>2014</v>
      </c>
      <c r="C64" s="612"/>
      <c r="D64" s="609">
        <v>2</v>
      </c>
      <c r="E64" s="610"/>
    </row>
    <row r="65" spans="1:5" ht="15.75" x14ac:dyDescent="0.25">
      <c r="A65" s="237"/>
      <c r="B65" s="612" t="s">
        <v>2015</v>
      </c>
      <c r="C65" s="612"/>
      <c r="D65" s="609">
        <v>4</v>
      </c>
      <c r="E65" s="610"/>
    </row>
    <row r="66" spans="1:5" ht="15.75" x14ac:dyDescent="0.25">
      <c r="A66" s="237"/>
      <c r="B66" s="612" t="s">
        <v>2016</v>
      </c>
      <c r="C66" s="612"/>
      <c r="D66" s="609">
        <v>6</v>
      </c>
      <c r="E66" s="610"/>
    </row>
    <row r="67" spans="1:5" ht="15.75" x14ac:dyDescent="0.25">
      <c r="A67" s="237"/>
      <c r="B67" s="612" t="s">
        <v>2017</v>
      </c>
      <c r="C67" s="612"/>
      <c r="D67" s="609">
        <v>8</v>
      </c>
      <c r="E67" s="610"/>
    </row>
    <row r="68" spans="1:5" ht="15.75" x14ac:dyDescent="0.25">
      <c r="A68" s="237"/>
      <c r="B68" s="612" t="s">
        <v>2018</v>
      </c>
      <c r="C68" s="612"/>
      <c r="D68" s="609">
        <v>10</v>
      </c>
      <c r="E68" s="610"/>
    </row>
    <row r="69" spans="1:5" ht="23.25" customHeight="1" x14ac:dyDescent="0.25">
      <c r="A69" s="237" t="s">
        <v>27</v>
      </c>
      <c r="B69" s="608" t="s">
        <v>2019</v>
      </c>
      <c r="C69" s="608"/>
      <c r="D69" s="608"/>
      <c r="E69" s="621"/>
    </row>
    <row r="70" spans="1:5" ht="15.75" x14ac:dyDescent="0.25">
      <c r="A70" s="237"/>
      <c r="B70" s="612" t="s">
        <v>2020</v>
      </c>
      <c r="C70" s="612"/>
      <c r="D70" s="609">
        <v>1</v>
      </c>
      <c r="E70" s="610"/>
    </row>
    <row r="71" spans="1:5" ht="15.75" x14ac:dyDescent="0.25">
      <c r="A71" s="237"/>
      <c r="B71" s="612" t="s">
        <v>2021</v>
      </c>
      <c r="C71" s="612"/>
      <c r="D71" s="609">
        <v>2</v>
      </c>
      <c r="E71" s="610"/>
    </row>
    <row r="72" spans="1:5" ht="15.75" x14ac:dyDescent="0.25">
      <c r="A72" s="237"/>
      <c r="B72" s="612" t="s">
        <v>2022</v>
      </c>
      <c r="C72" s="612"/>
      <c r="D72" s="609">
        <v>4</v>
      </c>
      <c r="E72" s="610"/>
    </row>
    <row r="73" spans="1:5" ht="15.75" x14ac:dyDescent="0.25">
      <c r="A73" s="237"/>
      <c r="B73" s="612" t="s">
        <v>2023</v>
      </c>
      <c r="C73" s="612"/>
      <c r="D73" s="609">
        <v>6</v>
      </c>
      <c r="E73" s="610"/>
    </row>
    <row r="74" spans="1:5" ht="15.75" x14ac:dyDescent="0.25">
      <c r="A74" s="237"/>
      <c r="B74" s="612" t="s">
        <v>2024</v>
      </c>
      <c r="C74" s="612"/>
      <c r="D74" s="609">
        <v>8</v>
      </c>
      <c r="E74" s="610"/>
    </row>
    <row r="75" spans="1:5" ht="15.75" x14ac:dyDescent="0.25">
      <c r="A75" s="237"/>
      <c r="B75" s="612" t="s">
        <v>2025</v>
      </c>
      <c r="C75" s="612"/>
      <c r="D75" s="609">
        <v>10</v>
      </c>
      <c r="E75" s="610"/>
    </row>
    <row r="76" spans="1:5" ht="20.25" customHeight="1" x14ac:dyDescent="0.25">
      <c r="A76" s="617" t="s">
        <v>2026</v>
      </c>
      <c r="B76" s="618"/>
      <c r="C76" s="618"/>
      <c r="D76" s="619"/>
      <c r="E76" s="620"/>
    </row>
    <row r="77" spans="1:5" ht="15.75" x14ac:dyDescent="0.25">
      <c r="A77" s="239" t="s">
        <v>1412</v>
      </c>
      <c r="B77" s="606" t="s">
        <v>2085</v>
      </c>
      <c r="C77" s="606"/>
      <c r="D77" s="606"/>
      <c r="E77" s="607"/>
    </row>
    <row r="78" spans="1:5" ht="15.95" customHeight="1" x14ac:dyDescent="0.25">
      <c r="A78" s="237" t="s">
        <v>1333</v>
      </c>
      <c r="B78" s="608" t="s">
        <v>2027</v>
      </c>
      <c r="C78" s="608"/>
      <c r="D78" s="609">
        <v>1</v>
      </c>
      <c r="E78" s="610"/>
    </row>
    <row r="79" spans="1:5" ht="15.95" customHeight="1" x14ac:dyDescent="0.25">
      <c r="A79" s="237" t="s">
        <v>1335</v>
      </c>
      <c r="B79" s="608" t="s">
        <v>2028</v>
      </c>
      <c r="C79" s="608"/>
      <c r="D79" s="609">
        <v>3</v>
      </c>
      <c r="E79" s="610"/>
    </row>
    <row r="80" spans="1:5" ht="15.95" customHeight="1" x14ac:dyDescent="0.25">
      <c r="A80" s="237" t="s">
        <v>1336</v>
      </c>
      <c r="B80" s="608" t="s">
        <v>2029</v>
      </c>
      <c r="C80" s="608"/>
      <c r="D80" s="609">
        <v>6</v>
      </c>
      <c r="E80" s="610"/>
    </row>
    <row r="81" spans="1:5" ht="15.95" customHeight="1" x14ac:dyDescent="0.25">
      <c r="A81" s="237" t="s">
        <v>2030</v>
      </c>
      <c r="B81" s="608" t="s">
        <v>2031</v>
      </c>
      <c r="C81" s="608"/>
      <c r="D81" s="609">
        <v>8</v>
      </c>
      <c r="E81" s="610"/>
    </row>
    <row r="82" spans="1:5" ht="15.95" customHeight="1" x14ac:dyDescent="0.25">
      <c r="A82" s="237" t="s">
        <v>1987</v>
      </c>
      <c r="B82" s="608" t="s">
        <v>2032</v>
      </c>
      <c r="C82" s="608"/>
      <c r="D82" s="609">
        <v>10</v>
      </c>
      <c r="E82" s="610"/>
    </row>
    <row r="83" spans="1:5" ht="18.75" customHeight="1" x14ac:dyDescent="0.25">
      <c r="A83" s="617" t="s">
        <v>2033</v>
      </c>
      <c r="B83" s="618"/>
      <c r="C83" s="618"/>
      <c r="D83" s="619"/>
      <c r="E83" s="620"/>
    </row>
    <row r="84" spans="1:5" ht="15.75" x14ac:dyDescent="0.25">
      <c r="A84" s="239" t="s">
        <v>2084</v>
      </c>
      <c r="B84" s="606" t="s">
        <v>2083</v>
      </c>
      <c r="C84" s="606"/>
      <c r="D84" s="606"/>
      <c r="E84" s="607"/>
    </row>
    <row r="85" spans="1:5" ht="15.95" customHeight="1" x14ac:dyDescent="0.25">
      <c r="A85" s="237" t="s">
        <v>173</v>
      </c>
      <c r="B85" s="608" t="s">
        <v>2034</v>
      </c>
      <c r="C85" s="608"/>
      <c r="D85" s="609">
        <v>1</v>
      </c>
      <c r="E85" s="610"/>
    </row>
    <row r="86" spans="1:5" ht="15.95" customHeight="1" x14ac:dyDescent="0.25">
      <c r="A86" s="237" t="s">
        <v>174</v>
      </c>
      <c r="B86" s="608" t="s">
        <v>2035</v>
      </c>
      <c r="C86" s="608"/>
      <c r="D86" s="608"/>
      <c r="E86" s="621"/>
    </row>
    <row r="87" spans="1:5" ht="15.95" customHeight="1" x14ac:dyDescent="0.25">
      <c r="A87" s="237"/>
      <c r="B87" s="612" t="s">
        <v>2036</v>
      </c>
      <c r="C87" s="612"/>
      <c r="D87" s="609">
        <v>2</v>
      </c>
      <c r="E87" s="610"/>
    </row>
    <row r="88" spans="1:5" ht="15.95" customHeight="1" x14ac:dyDescent="0.25">
      <c r="A88" s="237"/>
      <c r="B88" s="612" t="s">
        <v>2037</v>
      </c>
      <c r="C88" s="612"/>
      <c r="D88" s="609">
        <v>3</v>
      </c>
      <c r="E88" s="610"/>
    </row>
    <row r="89" spans="1:5" ht="15.95" customHeight="1" x14ac:dyDescent="0.25">
      <c r="A89" s="237" t="s">
        <v>2038</v>
      </c>
      <c r="B89" s="608" t="s">
        <v>2039</v>
      </c>
      <c r="C89" s="608"/>
      <c r="D89" s="609">
        <v>4</v>
      </c>
      <c r="E89" s="610"/>
    </row>
    <row r="90" spans="1:5" ht="15.95" customHeight="1" x14ac:dyDescent="0.25">
      <c r="A90" s="237" t="s">
        <v>2040</v>
      </c>
      <c r="B90" s="608" t="s">
        <v>2041</v>
      </c>
      <c r="C90" s="608"/>
      <c r="D90" s="608"/>
      <c r="E90" s="621"/>
    </row>
    <row r="91" spans="1:5" ht="15.95" customHeight="1" x14ac:dyDescent="0.25">
      <c r="A91" s="237"/>
      <c r="B91" s="612" t="s">
        <v>2042</v>
      </c>
      <c r="C91" s="612"/>
      <c r="D91" s="609">
        <v>6</v>
      </c>
      <c r="E91" s="610"/>
    </row>
    <row r="92" spans="1:5" ht="15.95" customHeight="1" x14ac:dyDescent="0.25">
      <c r="A92" s="237"/>
      <c r="B92" s="612" t="s">
        <v>2043</v>
      </c>
      <c r="C92" s="612"/>
      <c r="D92" s="609">
        <v>8</v>
      </c>
      <c r="E92" s="610"/>
    </row>
    <row r="93" spans="1:5" ht="15.95" customHeight="1" x14ac:dyDescent="0.25">
      <c r="A93" s="237"/>
      <c r="B93" s="612" t="s">
        <v>2044</v>
      </c>
      <c r="C93" s="612"/>
      <c r="D93" s="609">
        <v>10</v>
      </c>
      <c r="E93" s="610"/>
    </row>
    <row r="94" spans="1:5" ht="15.95" customHeight="1" x14ac:dyDescent="0.25">
      <c r="A94" s="237" t="s">
        <v>2045</v>
      </c>
      <c r="B94" s="608" t="s">
        <v>2046</v>
      </c>
      <c r="C94" s="608"/>
      <c r="D94" s="609">
        <v>20</v>
      </c>
      <c r="E94" s="610"/>
    </row>
    <row r="95" spans="1:5" ht="25.5" customHeight="1" x14ac:dyDescent="0.25">
      <c r="A95" s="617" t="s">
        <v>2047</v>
      </c>
      <c r="B95" s="618"/>
      <c r="C95" s="618"/>
      <c r="D95" s="619"/>
      <c r="E95" s="620"/>
    </row>
    <row r="96" spans="1:5" ht="15.75" x14ac:dyDescent="0.25">
      <c r="A96" s="239" t="s">
        <v>6</v>
      </c>
      <c r="B96" s="606" t="s">
        <v>2082</v>
      </c>
      <c r="C96" s="606"/>
      <c r="D96" s="606"/>
      <c r="E96" s="607"/>
    </row>
    <row r="97" spans="1:5" ht="15.95" customHeight="1" x14ac:dyDescent="0.25">
      <c r="A97" s="237" t="s">
        <v>164</v>
      </c>
      <c r="B97" s="608" t="s">
        <v>301</v>
      </c>
      <c r="C97" s="608"/>
      <c r="D97" s="608"/>
      <c r="E97" s="621"/>
    </row>
    <row r="98" spans="1:5" ht="15.95" customHeight="1" x14ac:dyDescent="0.25">
      <c r="A98" s="237"/>
      <c r="B98" s="612" t="s">
        <v>2048</v>
      </c>
      <c r="C98" s="612"/>
      <c r="D98" s="609">
        <v>1</v>
      </c>
      <c r="E98" s="610"/>
    </row>
    <row r="99" spans="1:5" ht="15.95" customHeight="1" x14ac:dyDescent="0.25">
      <c r="A99" s="237"/>
      <c r="B99" s="612" t="s">
        <v>2049</v>
      </c>
      <c r="C99" s="612"/>
      <c r="D99" s="609">
        <v>2</v>
      </c>
      <c r="E99" s="610"/>
    </row>
    <row r="100" spans="1:5" ht="15.95" customHeight="1" x14ac:dyDescent="0.25">
      <c r="A100" s="237" t="s">
        <v>165</v>
      </c>
      <c r="B100" s="608" t="s">
        <v>1811</v>
      </c>
      <c r="C100" s="608"/>
      <c r="D100" s="608"/>
      <c r="E100" s="621"/>
    </row>
    <row r="101" spans="1:5" ht="15.95" customHeight="1" x14ac:dyDescent="0.25">
      <c r="A101" s="237"/>
      <c r="B101" s="612" t="s">
        <v>2050</v>
      </c>
      <c r="C101" s="612"/>
      <c r="D101" s="609">
        <v>2</v>
      </c>
      <c r="E101" s="610"/>
    </row>
    <row r="102" spans="1:5" ht="15.95" customHeight="1" x14ac:dyDescent="0.25">
      <c r="A102" s="237"/>
      <c r="B102" s="612" t="s">
        <v>2051</v>
      </c>
      <c r="C102" s="612"/>
      <c r="D102" s="609">
        <v>4</v>
      </c>
      <c r="E102" s="610"/>
    </row>
    <row r="103" spans="1:5" ht="15.95" customHeight="1" x14ac:dyDescent="0.25">
      <c r="A103" s="237" t="s">
        <v>166</v>
      </c>
      <c r="B103" s="608" t="s">
        <v>1812</v>
      </c>
      <c r="C103" s="608"/>
      <c r="D103" s="608"/>
      <c r="E103" s="621"/>
    </row>
    <row r="104" spans="1:5" ht="15.95" customHeight="1" x14ac:dyDescent="0.25">
      <c r="A104" s="237"/>
      <c r="B104" s="612" t="s">
        <v>2050</v>
      </c>
      <c r="C104" s="612"/>
      <c r="D104" s="609">
        <v>3</v>
      </c>
      <c r="E104" s="610"/>
    </row>
    <row r="105" spans="1:5" ht="15.95" customHeight="1" x14ac:dyDescent="0.25">
      <c r="A105" s="237"/>
      <c r="B105" s="612" t="s">
        <v>2051</v>
      </c>
      <c r="C105" s="612"/>
      <c r="D105" s="609">
        <v>6</v>
      </c>
      <c r="E105" s="610"/>
    </row>
    <row r="106" spans="1:5" ht="15.95" customHeight="1" x14ac:dyDescent="0.25">
      <c r="A106" s="237" t="s">
        <v>2052</v>
      </c>
      <c r="B106" s="608" t="s">
        <v>2053</v>
      </c>
      <c r="C106" s="608"/>
      <c r="D106" s="608"/>
      <c r="E106" s="621"/>
    </row>
    <row r="107" spans="1:5" ht="15.95" customHeight="1" x14ac:dyDescent="0.25">
      <c r="A107" s="237"/>
      <c r="B107" s="612" t="s">
        <v>2050</v>
      </c>
      <c r="C107" s="612"/>
      <c r="D107" s="609">
        <v>8</v>
      </c>
      <c r="E107" s="610"/>
    </row>
    <row r="108" spans="1:5" ht="15.95" customHeight="1" x14ac:dyDescent="0.25">
      <c r="A108" s="237"/>
      <c r="B108" s="612" t="s">
        <v>2051</v>
      </c>
      <c r="C108" s="612"/>
      <c r="D108" s="609">
        <v>10</v>
      </c>
      <c r="E108" s="610"/>
    </row>
    <row r="109" spans="1:5" ht="21" customHeight="1" x14ac:dyDescent="0.25">
      <c r="A109" s="622" t="s">
        <v>2124</v>
      </c>
      <c r="B109" s="623"/>
      <c r="C109" s="623"/>
      <c r="D109" s="623"/>
      <c r="E109" s="624"/>
    </row>
    <row r="110" spans="1:5" ht="19.5" customHeight="1" x14ac:dyDescent="0.25">
      <c r="A110" s="617" t="s">
        <v>2054</v>
      </c>
      <c r="B110" s="618"/>
      <c r="C110" s="618"/>
      <c r="D110" s="619"/>
      <c r="E110" s="620"/>
    </row>
    <row r="111" spans="1:5" ht="15.75" x14ac:dyDescent="0.25">
      <c r="A111" s="239" t="s">
        <v>2081</v>
      </c>
      <c r="B111" s="606" t="s">
        <v>1986</v>
      </c>
      <c r="C111" s="606"/>
      <c r="D111" s="606"/>
      <c r="E111" s="607"/>
    </row>
    <row r="112" spans="1:5" ht="15.95" customHeight="1" x14ac:dyDescent="0.25">
      <c r="A112" s="240" t="s">
        <v>155</v>
      </c>
      <c r="B112" s="625" t="s">
        <v>2055</v>
      </c>
      <c r="C112" s="625"/>
      <c r="D112" s="609">
        <v>5</v>
      </c>
      <c r="E112" s="610"/>
    </row>
    <row r="113" spans="1:5" ht="15.95" customHeight="1" x14ac:dyDescent="0.25">
      <c r="A113" s="241" t="s">
        <v>156</v>
      </c>
      <c r="B113" s="626" t="s">
        <v>2056</v>
      </c>
      <c r="C113" s="626"/>
      <c r="D113" s="609">
        <v>1</v>
      </c>
      <c r="E113" s="610"/>
    </row>
    <row r="114" spans="1:5" ht="20.25" customHeight="1" x14ac:dyDescent="0.25">
      <c r="A114" s="617" t="s">
        <v>2057</v>
      </c>
      <c r="B114" s="618"/>
      <c r="C114" s="618"/>
      <c r="D114" s="619"/>
      <c r="E114" s="620"/>
    </row>
    <row r="115" spans="1:5" ht="15.75" x14ac:dyDescent="0.25">
      <c r="A115" s="239" t="s">
        <v>8</v>
      </c>
      <c r="B115" s="606" t="s">
        <v>2080</v>
      </c>
      <c r="C115" s="606"/>
      <c r="D115" s="606"/>
      <c r="E115" s="607"/>
    </row>
    <row r="116" spans="1:5" ht="15.95" customHeight="1" x14ac:dyDescent="0.25">
      <c r="A116" s="237" t="s">
        <v>167</v>
      </c>
      <c r="B116" s="608" t="s">
        <v>2058</v>
      </c>
      <c r="C116" s="608"/>
      <c r="D116" s="609">
        <v>1</v>
      </c>
      <c r="E116" s="610"/>
    </row>
    <row r="117" spans="1:5" ht="15.95" customHeight="1" x14ac:dyDescent="0.25">
      <c r="A117" s="237" t="s">
        <v>168</v>
      </c>
      <c r="B117" s="608" t="s">
        <v>2059</v>
      </c>
      <c r="C117" s="608"/>
      <c r="D117" s="609">
        <v>4</v>
      </c>
      <c r="E117" s="610"/>
    </row>
    <row r="118" spans="1:5" ht="15.95" customHeight="1" x14ac:dyDescent="0.25">
      <c r="A118" s="237" t="s">
        <v>169</v>
      </c>
      <c r="B118" s="608" t="s">
        <v>2060</v>
      </c>
      <c r="C118" s="608"/>
      <c r="D118" s="609">
        <v>6</v>
      </c>
      <c r="E118" s="610"/>
    </row>
    <row r="119" spans="1:5" ht="15.95" customHeight="1" x14ac:dyDescent="0.25">
      <c r="A119" s="237" t="s">
        <v>170</v>
      </c>
      <c r="B119" s="608" t="s">
        <v>2061</v>
      </c>
      <c r="C119" s="608"/>
      <c r="D119" s="609">
        <v>10</v>
      </c>
      <c r="E119" s="610"/>
    </row>
    <row r="120" spans="1:5" ht="16.5" customHeight="1" x14ac:dyDescent="0.25">
      <c r="A120" s="617" t="s">
        <v>2062</v>
      </c>
      <c r="B120" s="618"/>
      <c r="C120" s="618"/>
      <c r="D120" s="619"/>
      <c r="E120" s="620"/>
    </row>
    <row r="121" spans="1:5" ht="15.75" x14ac:dyDescent="0.25">
      <c r="A121" s="239" t="s">
        <v>2078</v>
      </c>
      <c r="B121" s="606" t="s">
        <v>2079</v>
      </c>
      <c r="C121" s="606"/>
      <c r="D121" s="606"/>
      <c r="E121" s="607"/>
    </row>
    <row r="122" spans="1:5" ht="15.95" customHeight="1" x14ac:dyDescent="0.25">
      <c r="A122" s="237" t="s">
        <v>171</v>
      </c>
      <c r="B122" s="608" t="s">
        <v>2063</v>
      </c>
      <c r="C122" s="608"/>
      <c r="D122" s="609">
        <v>1</v>
      </c>
      <c r="E122" s="610"/>
    </row>
    <row r="123" spans="1:5" ht="15.95" customHeight="1" x14ac:dyDescent="0.25">
      <c r="A123" s="237" t="s">
        <v>172</v>
      </c>
      <c r="B123" s="608" t="s">
        <v>2064</v>
      </c>
      <c r="C123" s="608"/>
      <c r="D123" s="609">
        <v>2</v>
      </c>
      <c r="E123" s="610"/>
    </row>
    <row r="124" spans="1:5" ht="15.95" customHeight="1" x14ac:dyDescent="0.25">
      <c r="A124" s="237" t="s">
        <v>302</v>
      </c>
      <c r="B124" s="608" t="s">
        <v>2065</v>
      </c>
      <c r="C124" s="608"/>
      <c r="D124" s="609">
        <v>4</v>
      </c>
      <c r="E124" s="610"/>
    </row>
    <row r="125" spans="1:5" ht="15.95" customHeight="1" x14ac:dyDescent="0.25">
      <c r="A125" s="237" t="s">
        <v>303</v>
      </c>
      <c r="B125" s="608" t="s">
        <v>2066</v>
      </c>
      <c r="C125" s="608"/>
      <c r="D125" s="609"/>
      <c r="E125" s="610"/>
    </row>
    <row r="126" spans="1:5" ht="19.5" customHeight="1" x14ac:dyDescent="0.25">
      <c r="A126" s="617" t="s">
        <v>2067</v>
      </c>
      <c r="B126" s="618"/>
      <c r="C126" s="618"/>
      <c r="D126" s="619"/>
      <c r="E126" s="620"/>
    </row>
    <row r="127" spans="1:5" ht="21.75" customHeight="1" x14ac:dyDescent="0.25">
      <c r="A127" s="239" t="s">
        <v>2076</v>
      </c>
      <c r="B127" s="606" t="s">
        <v>2077</v>
      </c>
      <c r="C127" s="606"/>
      <c r="D127" s="606"/>
      <c r="E127" s="607"/>
    </row>
    <row r="128" spans="1:5" ht="15.95" customHeight="1" x14ac:dyDescent="0.25">
      <c r="A128" s="237" t="s">
        <v>304</v>
      </c>
      <c r="B128" s="608" t="s">
        <v>2068</v>
      </c>
      <c r="C128" s="608"/>
      <c r="D128" s="609">
        <v>1</v>
      </c>
      <c r="E128" s="610"/>
    </row>
    <row r="129" spans="1:5" ht="15.95" customHeight="1" x14ac:dyDescent="0.25">
      <c r="A129" s="237" t="s">
        <v>305</v>
      </c>
      <c r="B129" s="608" t="s">
        <v>2069</v>
      </c>
      <c r="C129" s="608"/>
      <c r="D129" s="609">
        <v>3</v>
      </c>
      <c r="E129" s="610"/>
    </row>
    <row r="130" spans="1:5" ht="15.95" customHeight="1" x14ac:dyDescent="0.25">
      <c r="A130" s="237" t="s">
        <v>306</v>
      </c>
      <c r="B130" s="608" t="s">
        <v>2070</v>
      </c>
      <c r="C130" s="608"/>
      <c r="D130" s="609">
        <v>5</v>
      </c>
      <c r="E130" s="610"/>
    </row>
    <row r="131" spans="1:5" ht="18" customHeight="1" x14ac:dyDescent="0.25">
      <c r="A131" s="617" t="s">
        <v>2125</v>
      </c>
      <c r="B131" s="618"/>
      <c r="C131" s="618"/>
      <c r="D131" s="619"/>
      <c r="E131" s="620"/>
    </row>
    <row r="132" spans="1:5" ht="15.75" x14ac:dyDescent="0.25">
      <c r="A132" s="239" t="s">
        <v>11</v>
      </c>
      <c r="B132" s="606" t="s">
        <v>1990</v>
      </c>
      <c r="C132" s="606"/>
      <c r="D132" s="606"/>
      <c r="E132" s="607"/>
    </row>
    <row r="133" spans="1:5" ht="18" customHeight="1" x14ac:dyDescent="0.25">
      <c r="A133" s="237" t="s">
        <v>307</v>
      </c>
      <c r="B133" s="608" t="s">
        <v>2071</v>
      </c>
      <c r="C133" s="608"/>
      <c r="D133" s="236" t="s">
        <v>1989</v>
      </c>
      <c r="E133" s="245"/>
    </row>
    <row r="134" spans="1:5" ht="18" customHeight="1" x14ac:dyDescent="0.25">
      <c r="A134" s="237" t="s">
        <v>308</v>
      </c>
      <c r="B134" s="608" t="s">
        <v>2072</v>
      </c>
      <c r="C134" s="608"/>
      <c r="D134" s="236" t="s">
        <v>1988</v>
      </c>
      <c r="E134" s="245"/>
    </row>
    <row r="135" spans="1:5" ht="18" customHeight="1" x14ac:dyDescent="0.25">
      <c r="A135" s="237" t="s">
        <v>309</v>
      </c>
      <c r="B135" s="608" t="s">
        <v>2073</v>
      </c>
      <c r="C135" s="608"/>
      <c r="D135" s="236" t="s">
        <v>1989</v>
      </c>
      <c r="E135" s="245"/>
    </row>
    <row r="136" spans="1:5" ht="21" customHeight="1" thickBot="1" x14ac:dyDescent="0.3">
      <c r="A136" s="630" t="s">
        <v>2088</v>
      </c>
      <c r="B136" s="631"/>
      <c r="C136" s="631"/>
      <c r="D136" s="632"/>
      <c r="E136" s="633"/>
    </row>
    <row r="137" spans="1:5" s="290" customFormat="1" ht="17.25" x14ac:dyDescent="0.3">
      <c r="A137" s="289" t="s">
        <v>13</v>
      </c>
      <c r="B137" s="634" t="s">
        <v>1985</v>
      </c>
      <c r="C137" s="635"/>
      <c r="D137" s="636" t="s">
        <v>1996</v>
      </c>
      <c r="E137" s="637"/>
    </row>
    <row r="138" spans="1:5" s="290" customFormat="1" ht="17.25" x14ac:dyDescent="0.3">
      <c r="A138" s="291">
        <v>1</v>
      </c>
      <c r="B138" s="627" t="s">
        <v>2074</v>
      </c>
      <c r="C138" s="627"/>
      <c r="D138" s="628"/>
      <c r="E138" s="629"/>
    </row>
    <row r="139" spans="1:5" s="290" customFormat="1" ht="17.25" x14ac:dyDescent="0.3">
      <c r="A139" s="291">
        <v>2</v>
      </c>
      <c r="B139" s="627" t="s">
        <v>2075</v>
      </c>
      <c r="C139" s="627"/>
      <c r="D139" s="628"/>
      <c r="E139" s="629"/>
    </row>
    <row r="140" spans="1:5" s="290" customFormat="1" ht="17.25" x14ac:dyDescent="0.3">
      <c r="A140" s="291">
        <v>3</v>
      </c>
      <c r="B140" s="627" t="s">
        <v>2085</v>
      </c>
      <c r="C140" s="627"/>
      <c r="D140" s="628"/>
      <c r="E140" s="629"/>
    </row>
    <row r="141" spans="1:5" s="290" customFormat="1" ht="17.25" x14ac:dyDescent="0.3">
      <c r="A141" s="291">
        <v>4</v>
      </c>
      <c r="B141" s="627" t="s">
        <v>2083</v>
      </c>
      <c r="C141" s="627"/>
      <c r="D141" s="628"/>
      <c r="E141" s="629"/>
    </row>
    <row r="142" spans="1:5" s="290" customFormat="1" ht="17.25" x14ac:dyDescent="0.3">
      <c r="A142" s="291">
        <v>5</v>
      </c>
      <c r="B142" s="627" t="s">
        <v>2082</v>
      </c>
      <c r="C142" s="627"/>
      <c r="D142" s="628"/>
      <c r="E142" s="629"/>
    </row>
    <row r="143" spans="1:5" s="290" customFormat="1" ht="17.25" x14ac:dyDescent="0.3">
      <c r="A143" s="291">
        <v>6</v>
      </c>
      <c r="B143" s="627" t="s">
        <v>1986</v>
      </c>
      <c r="C143" s="627"/>
      <c r="D143" s="628"/>
      <c r="E143" s="629"/>
    </row>
    <row r="144" spans="1:5" s="290" customFormat="1" ht="17.25" x14ac:dyDescent="0.3">
      <c r="A144" s="291">
        <v>7</v>
      </c>
      <c r="B144" s="627" t="s">
        <v>2080</v>
      </c>
      <c r="C144" s="627"/>
      <c r="D144" s="628"/>
      <c r="E144" s="629"/>
    </row>
    <row r="145" spans="1:5" s="290" customFormat="1" ht="17.25" x14ac:dyDescent="0.3">
      <c r="A145" s="291">
        <v>8</v>
      </c>
      <c r="B145" s="627" t="s">
        <v>2079</v>
      </c>
      <c r="C145" s="627"/>
      <c r="D145" s="628"/>
      <c r="E145" s="629"/>
    </row>
    <row r="146" spans="1:5" s="290" customFormat="1" ht="17.25" x14ac:dyDescent="0.3">
      <c r="A146" s="291">
        <v>9</v>
      </c>
      <c r="B146" s="627" t="s">
        <v>2086</v>
      </c>
      <c r="C146" s="627"/>
      <c r="D146" s="628"/>
      <c r="E146" s="629"/>
    </row>
    <row r="147" spans="1:5" s="290" customFormat="1" ht="17.25" x14ac:dyDescent="0.3">
      <c r="A147" s="291">
        <v>10</v>
      </c>
      <c r="B147" s="627" t="s">
        <v>1990</v>
      </c>
      <c r="C147" s="627"/>
      <c r="D147" s="628"/>
      <c r="E147" s="629"/>
    </row>
    <row r="148" spans="1:5" s="290" customFormat="1" ht="18" thickBot="1" x14ac:dyDescent="0.35">
      <c r="A148" s="638" t="s">
        <v>2126</v>
      </c>
      <c r="B148" s="639"/>
      <c r="C148" s="639"/>
      <c r="D148" s="639"/>
      <c r="E148" s="640"/>
    </row>
    <row r="149" spans="1:5" ht="6" customHeight="1" thickBot="1" x14ac:dyDescent="0.3">
      <c r="A149" s="20"/>
      <c r="B149" s="20"/>
      <c r="C149" s="20"/>
      <c r="D149" s="20"/>
      <c r="E149" s="137"/>
    </row>
    <row r="150" spans="1:5" ht="22.5" customHeight="1" x14ac:dyDescent="0.25">
      <c r="A150" s="585" t="s">
        <v>2175</v>
      </c>
      <c r="B150" s="586"/>
      <c r="C150" s="587"/>
      <c r="D150" s="594">
        <f>'SP. MANIFESTACIJE'!E71</f>
        <v>0</v>
      </c>
      <c r="E150" s="595"/>
    </row>
    <row r="151" spans="1:5" ht="22.5" customHeight="1" x14ac:dyDescent="0.25">
      <c r="A151" s="588" t="s">
        <v>2176</v>
      </c>
      <c r="B151" s="589"/>
      <c r="C151" s="590"/>
      <c r="D151" s="596">
        <f>'SP. MANIFESTACIJE'!C71</f>
        <v>0</v>
      </c>
      <c r="E151" s="597"/>
    </row>
    <row r="152" spans="1:5" ht="29.25" customHeight="1" thickBot="1" x14ac:dyDescent="0.3">
      <c r="A152" s="591" t="s">
        <v>2177</v>
      </c>
      <c r="B152" s="592"/>
      <c r="C152" s="593"/>
      <c r="D152" s="598"/>
      <c r="E152" s="599"/>
    </row>
    <row r="153" spans="1:5" ht="8.25" customHeight="1" x14ac:dyDescent="0.25">
      <c r="A153" s="20"/>
      <c r="B153" s="20"/>
      <c r="C153" s="20"/>
      <c r="D153" s="20"/>
      <c r="E153" s="137"/>
    </row>
    <row r="154" spans="1:5" ht="17.25" customHeight="1" x14ac:dyDescent="0.25">
      <c r="A154" s="784"/>
      <c r="B154" s="784"/>
      <c r="C154" s="784"/>
      <c r="D154" s="784"/>
      <c r="E154" s="784"/>
    </row>
    <row r="155" spans="1:5" ht="31.5" customHeight="1" x14ac:dyDescent="0.25">
      <c r="A155" s="785" t="s">
        <v>2122</v>
      </c>
      <c r="B155" s="785"/>
      <c r="C155" s="784" t="s">
        <v>2195</v>
      </c>
      <c r="D155" s="784"/>
      <c r="E155" s="784"/>
    </row>
    <row r="156" spans="1:5" ht="20.25" x14ac:dyDescent="0.25">
      <c r="A156" s="782" t="s">
        <v>1991</v>
      </c>
      <c r="B156" s="782"/>
      <c r="C156" s="232"/>
      <c r="D156" s="232"/>
      <c r="E156" s="232"/>
    </row>
    <row r="157" spans="1:5" ht="28.5" customHeight="1" x14ac:dyDescent="0.25">
      <c r="A157" s="783" t="str">
        <f>Formalni!C30</f>
        <v>Dado Marković</v>
      </c>
      <c r="B157" s="783"/>
      <c r="C157" s="232" t="s">
        <v>2194</v>
      </c>
      <c r="D157" s="232"/>
      <c r="E157" s="232"/>
    </row>
    <row r="158" spans="1:5" ht="15.75" customHeight="1" x14ac:dyDescent="0.25">
      <c r="A158" s="779"/>
      <c r="B158" s="779"/>
      <c r="C158" s="233" t="s">
        <v>1993</v>
      </c>
      <c r="D158" s="234"/>
      <c r="E158" s="234"/>
    </row>
    <row r="159" spans="1:5" ht="20.25" x14ac:dyDescent="0.25">
      <c r="A159" s="782" t="s">
        <v>1992</v>
      </c>
      <c r="B159" s="782"/>
      <c r="C159" s="232"/>
      <c r="D159" s="232"/>
      <c r="E159" s="232"/>
    </row>
    <row r="160" spans="1:5" ht="21" customHeight="1" x14ac:dyDescent="0.25">
      <c r="A160" s="783" t="str">
        <f>Formalni!C34</f>
        <v>Ivan Szabo</v>
      </c>
      <c r="B160" s="783"/>
      <c r="C160" s="232" t="s">
        <v>2194</v>
      </c>
      <c r="D160" s="232"/>
      <c r="E160" s="232"/>
    </row>
    <row r="161" spans="1:5" ht="17.25" customHeight="1" x14ac:dyDescent="0.25">
      <c r="A161" s="779"/>
      <c r="B161" s="779"/>
      <c r="C161" s="234" t="s">
        <v>1993</v>
      </c>
      <c r="D161" s="234"/>
      <c r="E161" s="234"/>
    </row>
    <row r="162" spans="1:5" ht="20.25" x14ac:dyDescent="0.25">
      <c r="A162" s="782" t="s">
        <v>1992</v>
      </c>
      <c r="B162" s="782"/>
      <c r="C162" s="232"/>
      <c r="D162" s="232"/>
      <c r="E162" s="232"/>
    </row>
    <row r="163" spans="1:5" ht="39" customHeight="1" x14ac:dyDescent="0.25">
      <c r="A163" s="783" t="str">
        <f>Formalni!C38</f>
        <v>Kristina Božić Živanović</v>
      </c>
      <c r="B163" s="783"/>
      <c r="C163" s="232" t="s">
        <v>2194</v>
      </c>
      <c r="D163" s="232"/>
      <c r="E163" s="232"/>
    </row>
    <row r="164" spans="1:5" ht="15" customHeight="1" x14ac:dyDescent="0.25">
      <c r="A164" s="579"/>
      <c r="B164" s="579"/>
      <c r="C164" s="235" t="s">
        <v>1994</v>
      </c>
      <c r="D164" s="235"/>
      <c r="E164" s="235"/>
    </row>
  </sheetData>
  <sheetProtection selectLockedCells="1"/>
  <mergeCells count="231">
    <mergeCell ref="A157:B157"/>
    <mergeCell ref="A160:B160"/>
    <mergeCell ref="A162:B162"/>
    <mergeCell ref="B147:C147"/>
    <mergeCell ref="D147:E147"/>
    <mergeCell ref="A148:C148"/>
    <mergeCell ref="D148:E148"/>
    <mergeCell ref="A156:B156"/>
    <mergeCell ref="A159:B159"/>
    <mergeCell ref="A155:B155"/>
    <mergeCell ref="B144:C144"/>
    <mergeCell ref="D144:E144"/>
    <mergeCell ref="B145:C145"/>
    <mergeCell ref="D145:E145"/>
    <mergeCell ref="B146:C146"/>
    <mergeCell ref="D146:E146"/>
    <mergeCell ref="B141:C141"/>
    <mergeCell ref="D141:E141"/>
    <mergeCell ref="B142:C142"/>
    <mergeCell ref="D142:E142"/>
    <mergeCell ref="B143:C143"/>
    <mergeCell ref="D143:E143"/>
    <mergeCell ref="B138:C138"/>
    <mergeCell ref="D138:E138"/>
    <mergeCell ref="B139:C139"/>
    <mergeCell ref="D139:E139"/>
    <mergeCell ref="B140:C140"/>
    <mergeCell ref="D140:E140"/>
    <mergeCell ref="B134:C134"/>
    <mergeCell ref="B135:C135"/>
    <mergeCell ref="A136:C136"/>
    <mergeCell ref="D136:E136"/>
    <mergeCell ref="B137:C137"/>
    <mergeCell ref="D137:E137"/>
    <mergeCell ref="B130:C130"/>
    <mergeCell ref="D130:E130"/>
    <mergeCell ref="A131:C131"/>
    <mergeCell ref="D131:E131"/>
    <mergeCell ref="B132:E132"/>
    <mergeCell ref="B133:C133"/>
    <mergeCell ref="A126:C126"/>
    <mergeCell ref="D126:E126"/>
    <mergeCell ref="B127:E127"/>
    <mergeCell ref="B128:C128"/>
    <mergeCell ref="D128:E128"/>
    <mergeCell ref="B129:C129"/>
    <mergeCell ref="D129:E129"/>
    <mergeCell ref="B123:C123"/>
    <mergeCell ref="D123:E123"/>
    <mergeCell ref="B124:C124"/>
    <mergeCell ref="D124:E124"/>
    <mergeCell ref="B125:C125"/>
    <mergeCell ref="D125:E125"/>
    <mergeCell ref="B119:C119"/>
    <mergeCell ref="D119:E119"/>
    <mergeCell ref="A120:C120"/>
    <mergeCell ref="D120:E120"/>
    <mergeCell ref="B121:E121"/>
    <mergeCell ref="B122:C122"/>
    <mergeCell ref="D122:E122"/>
    <mergeCell ref="B115:E115"/>
    <mergeCell ref="B116:C116"/>
    <mergeCell ref="D116:E116"/>
    <mergeCell ref="B117:C117"/>
    <mergeCell ref="D117:E117"/>
    <mergeCell ref="B118:C118"/>
    <mergeCell ref="D118:E118"/>
    <mergeCell ref="B111:E111"/>
    <mergeCell ref="B112:C112"/>
    <mergeCell ref="D112:E112"/>
    <mergeCell ref="B113:C113"/>
    <mergeCell ref="D113:E113"/>
    <mergeCell ref="A114:C114"/>
    <mergeCell ref="D114:E114"/>
    <mergeCell ref="B107:C107"/>
    <mergeCell ref="D107:E107"/>
    <mergeCell ref="B108:C108"/>
    <mergeCell ref="D108:E108"/>
    <mergeCell ref="A109:E109"/>
    <mergeCell ref="A110:C110"/>
    <mergeCell ref="D110:E110"/>
    <mergeCell ref="B103:E103"/>
    <mergeCell ref="B104:C104"/>
    <mergeCell ref="D104:E104"/>
    <mergeCell ref="B105:C105"/>
    <mergeCell ref="D105:E105"/>
    <mergeCell ref="B106:E106"/>
    <mergeCell ref="B99:C99"/>
    <mergeCell ref="D99:E99"/>
    <mergeCell ref="B100:E100"/>
    <mergeCell ref="B101:C101"/>
    <mergeCell ref="D101:E101"/>
    <mergeCell ref="B102:C102"/>
    <mergeCell ref="D102:E102"/>
    <mergeCell ref="A95:C95"/>
    <mergeCell ref="D95:E95"/>
    <mergeCell ref="B96:E96"/>
    <mergeCell ref="B97:E97"/>
    <mergeCell ref="B98:C98"/>
    <mergeCell ref="D98:E98"/>
    <mergeCell ref="B92:C92"/>
    <mergeCell ref="D92:E92"/>
    <mergeCell ref="B93:C93"/>
    <mergeCell ref="D93:E93"/>
    <mergeCell ref="B94:C94"/>
    <mergeCell ref="D94:E94"/>
    <mergeCell ref="B88:C88"/>
    <mergeCell ref="D88:E88"/>
    <mergeCell ref="B89:C89"/>
    <mergeCell ref="D89:E89"/>
    <mergeCell ref="B90:E90"/>
    <mergeCell ref="B91:C91"/>
    <mergeCell ref="D91:E91"/>
    <mergeCell ref="B84:E84"/>
    <mergeCell ref="B85:C85"/>
    <mergeCell ref="D85:E85"/>
    <mergeCell ref="B86:E86"/>
    <mergeCell ref="B87:C87"/>
    <mergeCell ref="D87:E87"/>
    <mergeCell ref="B81:C81"/>
    <mergeCell ref="D81:E81"/>
    <mergeCell ref="B82:C82"/>
    <mergeCell ref="D82:E82"/>
    <mergeCell ref="A83:C83"/>
    <mergeCell ref="D83:E83"/>
    <mergeCell ref="B77:E77"/>
    <mergeCell ref="B78:C78"/>
    <mergeCell ref="D78:E78"/>
    <mergeCell ref="B79:C79"/>
    <mergeCell ref="D79:E79"/>
    <mergeCell ref="B80:C80"/>
    <mergeCell ref="D80:E80"/>
    <mergeCell ref="B74:C74"/>
    <mergeCell ref="D74:E74"/>
    <mergeCell ref="B75:C75"/>
    <mergeCell ref="D75:E75"/>
    <mergeCell ref="A76:C76"/>
    <mergeCell ref="D76:E76"/>
    <mergeCell ref="B71:C71"/>
    <mergeCell ref="D71:E71"/>
    <mergeCell ref="B72:C72"/>
    <mergeCell ref="D72:E72"/>
    <mergeCell ref="B73:C73"/>
    <mergeCell ref="D73:E73"/>
    <mergeCell ref="B67:C67"/>
    <mergeCell ref="D67:E67"/>
    <mergeCell ref="B68:C68"/>
    <mergeCell ref="D68:E68"/>
    <mergeCell ref="B69:E69"/>
    <mergeCell ref="B70:C70"/>
    <mergeCell ref="D70:E70"/>
    <mergeCell ref="B64:C64"/>
    <mergeCell ref="D64:E64"/>
    <mergeCell ref="B65:C65"/>
    <mergeCell ref="D65:E65"/>
    <mergeCell ref="B66:C66"/>
    <mergeCell ref="D66:E66"/>
    <mergeCell ref="B60:C60"/>
    <mergeCell ref="D60:E60"/>
    <mergeCell ref="B61:C61"/>
    <mergeCell ref="D61:E61"/>
    <mergeCell ref="B62:E62"/>
    <mergeCell ref="B63:C63"/>
    <mergeCell ref="D63:E63"/>
    <mergeCell ref="B57:C57"/>
    <mergeCell ref="D57:E57"/>
    <mergeCell ref="B58:C58"/>
    <mergeCell ref="D58:E58"/>
    <mergeCell ref="B59:C59"/>
    <mergeCell ref="D59:E59"/>
    <mergeCell ref="A53:C53"/>
    <mergeCell ref="D53:E53"/>
    <mergeCell ref="B54:E54"/>
    <mergeCell ref="B55:C55"/>
    <mergeCell ref="D55:E55"/>
    <mergeCell ref="B56:C56"/>
    <mergeCell ref="D56:E56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6:C46"/>
    <mergeCell ref="D46:E46"/>
    <mergeCell ref="A33:B33"/>
    <mergeCell ref="A34:B34"/>
    <mergeCell ref="A36:B36"/>
    <mergeCell ref="A37:B37"/>
    <mergeCell ref="A38:B38"/>
    <mergeCell ref="A41:E41"/>
    <mergeCell ref="B50:C50"/>
    <mergeCell ref="D50:E50"/>
    <mergeCell ref="B18:C18"/>
    <mergeCell ref="B19:C19"/>
    <mergeCell ref="B20:C20"/>
    <mergeCell ref="A21:B21"/>
    <mergeCell ref="B43:C43"/>
    <mergeCell ref="D43:E43"/>
    <mergeCell ref="B44:E44"/>
    <mergeCell ref="B45:C45"/>
    <mergeCell ref="D45:E45"/>
    <mergeCell ref="A28:B28"/>
    <mergeCell ref="A163:B163"/>
    <mergeCell ref="A164:B164"/>
    <mergeCell ref="A150:C150"/>
    <mergeCell ref="A151:C151"/>
    <mergeCell ref="A152:C152"/>
    <mergeCell ref="D150:E150"/>
    <mergeCell ref="D151:E151"/>
    <mergeCell ref="D152:E152"/>
    <mergeCell ref="A9:E9"/>
    <mergeCell ref="A10:E10"/>
    <mergeCell ref="A12:B12"/>
    <mergeCell ref="C12:E12"/>
    <mergeCell ref="A14:B14"/>
    <mergeCell ref="C14:E14"/>
    <mergeCell ref="A13:B13"/>
    <mergeCell ref="C13:E13"/>
    <mergeCell ref="A22:B22"/>
    <mergeCell ref="B23:C23"/>
    <mergeCell ref="B24:C24"/>
    <mergeCell ref="A26:E26"/>
    <mergeCell ref="A30:B30"/>
    <mergeCell ref="A31:B31"/>
    <mergeCell ref="A16:C16"/>
    <mergeCell ref="A17:E17"/>
  </mergeCells>
  <pageMargins left="0.7" right="0.7" top="0.75" bottom="0.75" header="0.3" footer="0.3"/>
  <pageSetup paperSize="9" scale="69" fitToHeight="0" orientation="portrait" horizontalDpi="0" verticalDpi="0" r:id="rId1"/>
  <rowBreaks count="2" manualBreakCount="2">
    <brk id="40" max="16383" man="1"/>
    <brk id="105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190-D7A8-4C19-AB43-1D505BE52CEE}">
  <sheetPr>
    <pageSetUpPr fitToPage="1"/>
  </sheetPr>
  <dimension ref="A1:E45"/>
  <sheetViews>
    <sheetView topLeftCell="A22" workbookViewId="0">
      <selection activeCell="N43" sqref="N43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8" customFormat="1" x14ac:dyDescent="0.25">
      <c r="B1" s="641"/>
      <c r="C1" s="641"/>
    </row>
    <row r="2" spans="1:5" s="28" customFormat="1" x14ac:dyDescent="0.25">
      <c r="B2" s="641"/>
      <c r="C2" s="641"/>
    </row>
    <row r="3" spans="1:5" s="28" customFormat="1" x14ac:dyDescent="0.25">
      <c r="B3" s="641" t="s">
        <v>2090</v>
      </c>
      <c r="C3" s="641"/>
    </row>
    <row r="4" spans="1:5" s="28" customFormat="1" ht="29.25" customHeight="1" x14ac:dyDescent="0.25">
      <c r="B4" s="141"/>
      <c r="C4" s="141"/>
    </row>
    <row r="5" spans="1:5" s="28" customFormat="1" ht="27.75" customHeight="1" thickBot="1" x14ac:dyDescent="0.3">
      <c r="A5" s="642" t="s">
        <v>2091</v>
      </c>
      <c r="B5" s="642"/>
      <c r="C5" s="642"/>
      <c r="D5" s="642"/>
      <c r="E5" s="246"/>
    </row>
    <row r="6" spans="1:5" ht="30" customHeight="1" x14ac:dyDescent="0.25">
      <c r="A6" s="643" t="s">
        <v>1977</v>
      </c>
      <c r="B6" s="644"/>
      <c r="C6" s="645">
        <f>'SP. MANIFESTACIJE'!C16</f>
        <v>0</v>
      </c>
      <c r="D6" s="646"/>
    </row>
    <row r="7" spans="1:5" ht="38.25" customHeight="1" thickBot="1" x14ac:dyDescent="0.3">
      <c r="A7" s="647" t="s">
        <v>1330</v>
      </c>
      <c r="B7" s="648"/>
      <c r="C7" s="649">
        <f>'SP. MANIFESTACIJE'!C27</f>
        <v>0</v>
      </c>
      <c r="D7" s="650"/>
    </row>
    <row r="8" spans="1:5" ht="7.5" customHeight="1" x14ac:dyDescent="0.25"/>
    <row r="9" spans="1:5" ht="42.75" customHeight="1" x14ac:dyDescent="0.25">
      <c r="A9" s="651" t="s">
        <v>2092</v>
      </c>
      <c r="B9" s="651"/>
      <c r="C9" s="651"/>
      <c r="D9" s="651"/>
    </row>
    <row r="10" spans="1:5" ht="4.5" customHeight="1" thickBot="1" x14ac:dyDescent="0.3"/>
    <row r="11" spans="1:5" s="31" customFormat="1" x14ac:dyDescent="0.25">
      <c r="A11" s="247" t="s">
        <v>1</v>
      </c>
      <c r="B11" s="644" t="s">
        <v>2093</v>
      </c>
      <c r="C11" s="644"/>
      <c r="D11" s="248" t="s">
        <v>1996</v>
      </c>
    </row>
    <row r="12" spans="1:5" x14ac:dyDescent="0.25">
      <c r="A12" s="249" t="s">
        <v>1323</v>
      </c>
      <c r="B12" s="652" t="s">
        <v>2094</v>
      </c>
      <c r="C12" s="652"/>
      <c r="D12" s="250"/>
    </row>
    <row r="13" spans="1:5" x14ac:dyDescent="0.25">
      <c r="A13" s="249" t="s">
        <v>1324</v>
      </c>
      <c r="B13" s="656" t="s">
        <v>2095</v>
      </c>
      <c r="C13" s="657"/>
      <c r="D13" s="250"/>
    </row>
    <row r="14" spans="1:5" x14ac:dyDescent="0.25">
      <c r="A14" s="249" t="s">
        <v>1325</v>
      </c>
      <c r="B14" s="12" t="s">
        <v>2096</v>
      </c>
      <c r="C14" s="14"/>
      <c r="D14" s="250"/>
    </row>
    <row r="15" spans="1:5" x14ac:dyDescent="0.25">
      <c r="A15" s="653" t="s">
        <v>2097</v>
      </c>
      <c r="B15" s="654"/>
      <c r="C15" s="654"/>
      <c r="D15" s="251"/>
    </row>
    <row r="16" spans="1:5" s="177" customFormat="1" x14ac:dyDescent="0.25">
      <c r="A16" s="252" t="s">
        <v>2</v>
      </c>
      <c r="B16" s="655" t="s">
        <v>2098</v>
      </c>
      <c r="C16" s="655"/>
      <c r="D16" s="253" t="s">
        <v>1996</v>
      </c>
    </row>
    <row r="17" spans="1:4" ht="24" customHeight="1" x14ac:dyDescent="0.25">
      <c r="A17" s="249" t="s">
        <v>24</v>
      </c>
      <c r="B17" s="608" t="s">
        <v>2099</v>
      </c>
      <c r="C17" s="608"/>
      <c r="D17" s="250"/>
    </row>
    <row r="18" spans="1:4" ht="49.5" customHeight="1" x14ac:dyDescent="0.25">
      <c r="A18" s="249" t="s">
        <v>25</v>
      </c>
      <c r="B18" s="608" t="s">
        <v>2100</v>
      </c>
      <c r="C18" s="608"/>
      <c r="D18" s="250"/>
    </row>
    <row r="19" spans="1:4" x14ac:dyDescent="0.25">
      <c r="A19" s="653" t="s">
        <v>2101</v>
      </c>
      <c r="B19" s="654"/>
      <c r="C19" s="654"/>
      <c r="D19" s="251"/>
    </row>
    <row r="20" spans="1:4" s="177" customFormat="1" x14ac:dyDescent="0.25">
      <c r="A20" s="252" t="s">
        <v>3</v>
      </c>
      <c r="B20" s="655" t="s">
        <v>2102</v>
      </c>
      <c r="C20" s="655"/>
      <c r="D20" s="253" t="s">
        <v>1996</v>
      </c>
    </row>
    <row r="21" spans="1:4" ht="34.5" customHeight="1" x14ac:dyDescent="0.25">
      <c r="A21" s="249" t="s">
        <v>1333</v>
      </c>
      <c r="B21" s="608" t="s">
        <v>2103</v>
      </c>
      <c r="C21" s="608"/>
      <c r="D21" s="250"/>
    </row>
    <row r="22" spans="1:4" x14ac:dyDescent="0.25">
      <c r="A22" s="249" t="s">
        <v>1335</v>
      </c>
      <c r="B22" s="665" t="s">
        <v>2104</v>
      </c>
      <c r="C22" s="665"/>
      <c r="D22" s="254"/>
    </row>
    <row r="23" spans="1:4" x14ac:dyDescent="0.25">
      <c r="A23" s="653" t="s">
        <v>2105</v>
      </c>
      <c r="B23" s="654"/>
      <c r="C23" s="654"/>
      <c r="D23" s="255"/>
    </row>
    <row r="24" spans="1:4" s="177" customFormat="1" ht="16.5" thickBot="1" x14ac:dyDescent="0.3">
      <c r="A24" s="256" t="s">
        <v>4</v>
      </c>
      <c r="B24" s="648" t="s">
        <v>2106</v>
      </c>
      <c r="C24" s="648"/>
      <c r="D24" s="257"/>
    </row>
    <row r="25" spans="1:4" ht="16.5" thickBot="1" x14ac:dyDescent="0.3">
      <c r="A25" s="178"/>
    </row>
    <row r="26" spans="1:4" x14ac:dyDescent="0.25">
      <c r="A26" s="258" t="s">
        <v>6</v>
      </c>
      <c r="B26" s="660" t="s">
        <v>2107</v>
      </c>
      <c r="C26" s="660"/>
      <c r="D26" s="661"/>
    </row>
    <row r="27" spans="1:4" x14ac:dyDescent="0.25">
      <c r="A27" s="249" t="s">
        <v>164</v>
      </c>
      <c r="B27" s="666" t="s">
        <v>2108</v>
      </c>
      <c r="C27" s="667"/>
      <c r="D27" s="292"/>
    </row>
    <row r="28" spans="1:4" x14ac:dyDescent="0.25">
      <c r="A28" s="259" t="s">
        <v>165</v>
      </c>
      <c r="B28" s="666" t="s">
        <v>2109</v>
      </c>
      <c r="C28" s="667"/>
      <c r="D28" s="293"/>
    </row>
    <row r="29" spans="1:4" ht="16.5" thickBot="1" x14ac:dyDescent="0.3">
      <c r="A29" s="260" t="s">
        <v>166</v>
      </c>
      <c r="B29" s="658" t="s">
        <v>2110</v>
      </c>
      <c r="C29" s="659"/>
      <c r="D29" s="294"/>
    </row>
    <row r="30" spans="1:4" ht="16.5" thickBot="1" x14ac:dyDescent="0.3">
      <c r="A30" s="261"/>
    </row>
    <row r="31" spans="1:4" s="177" customFormat="1" x14ac:dyDescent="0.25">
      <c r="A31" s="262" t="s">
        <v>7</v>
      </c>
      <c r="B31" s="660" t="s">
        <v>2111</v>
      </c>
      <c r="C31" s="660"/>
      <c r="D31" s="661"/>
    </row>
    <row r="32" spans="1:4" ht="119.25" customHeight="1" thickBot="1" x14ac:dyDescent="0.3">
      <c r="A32" s="662"/>
      <c r="B32" s="663"/>
      <c r="C32" s="663"/>
      <c r="D32" s="664"/>
    </row>
    <row r="33" spans="1:3" s="28" customFormat="1" ht="28.5" customHeight="1" x14ac:dyDescent="0.25">
      <c r="A33" s="21"/>
      <c r="B33" s="263"/>
      <c r="C33" s="264"/>
    </row>
    <row r="34" spans="1:3" s="28" customFormat="1" x14ac:dyDescent="0.25">
      <c r="A34" s="21"/>
      <c r="B34" s="145" t="s">
        <v>2180</v>
      </c>
    </row>
    <row r="35" spans="1:3" s="28" customFormat="1" ht="12.75" customHeight="1" x14ac:dyDescent="0.25">
      <c r="A35" s="21"/>
    </row>
    <row r="36" spans="1:3" s="28" customFormat="1" x14ac:dyDescent="0.25">
      <c r="A36" s="21"/>
      <c r="B36" s="144" t="s">
        <v>2112</v>
      </c>
      <c r="C36" s="144" t="s">
        <v>2178</v>
      </c>
    </row>
    <row r="37" spans="1:3" s="28" customFormat="1" x14ac:dyDescent="0.25">
      <c r="A37" s="21"/>
      <c r="B37" s="145" t="str">
        <f>Formalni!C30</f>
        <v>Dado Marković</v>
      </c>
      <c r="C37" s="145" t="str">
        <f>Formalni!C34</f>
        <v>Ivan Szabo</v>
      </c>
    </row>
    <row r="38" spans="1:3" s="28" customFormat="1" x14ac:dyDescent="0.25">
      <c r="B38" s="21"/>
      <c r="C38" s="265"/>
    </row>
    <row r="39" spans="1:3" s="28" customFormat="1" x14ac:dyDescent="0.25">
      <c r="B39" s="21" t="s">
        <v>2113</v>
      </c>
      <c r="C39" s="21" t="s">
        <v>2114</v>
      </c>
    </row>
    <row r="40" spans="1:3" s="28" customFormat="1" x14ac:dyDescent="0.25">
      <c r="B40" s="145" t="s">
        <v>2115</v>
      </c>
      <c r="C40" s="145" t="s">
        <v>2179</v>
      </c>
    </row>
    <row r="41" spans="1:3" s="28" customFormat="1" x14ac:dyDescent="0.25">
      <c r="B41" s="21"/>
      <c r="C41" s="265"/>
    </row>
    <row r="42" spans="1:3" s="28" customFormat="1" x14ac:dyDescent="0.25">
      <c r="C42" s="145" t="str">
        <f>Formalni!C38</f>
        <v>Kristina Božić Živanović</v>
      </c>
    </row>
    <row r="43" spans="1:3" s="28" customFormat="1" x14ac:dyDescent="0.25">
      <c r="C43" s="265"/>
    </row>
    <row r="44" spans="1:3" s="28" customFormat="1" x14ac:dyDescent="0.25">
      <c r="C44" s="21" t="s">
        <v>2116</v>
      </c>
    </row>
    <row r="45" spans="1:3" s="28" customFormat="1" x14ac:dyDescent="0.25">
      <c r="C45" s="145" t="s">
        <v>2115</v>
      </c>
    </row>
  </sheetData>
  <sheetProtection algorithmName="SHA-512" hashValue="Q7ecDQbHpSWrkTOaiZZCrPi2PkQwjqp1n6ZmiI9ZhOWEqnygGTMVqjHuD7WnOMRkpz7k/rbGXmiXSTvUQg4I6A==" saltValue="sWui5yeObI3BS8gIx+Kt1g==" spinCount="100000" sheet="1" objects="1" scenarios="1" selectLockedCells="1"/>
  <mergeCells count="28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1" sqref="A71"/>
    </sheetView>
  </sheetViews>
  <sheetFormatPr defaultRowHeight="15.75" x14ac:dyDescent="0.25"/>
  <cols>
    <col min="1" max="1" width="60.5703125" style="49" customWidth="1"/>
    <col min="2" max="2" width="9.140625" style="37"/>
    <col min="3" max="3" width="59.85546875" style="37" customWidth="1"/>
    <col min="4" max="4" width="9.140625" style="37"/>
    <col min="5" max="5" width="24" style="38" customWidth="1"/>
    <col min="6" max="6" width="10.140625" style="134" customWidth="1"/>
    <col min="7" max="7" width="90.85546875" style="56" customWidth="1"/>
    <col min="8" max="8" width="9.140625" style="37"/>
    <col min="9" max="9" width="85.42578125" style="37" customWidth="1"/>
    <col min="10" max="10" width="9.140625" style="37"/>
    <col min="11" max="11" width="50.28515625" style="37" customWidth="1"/>
    <col min="12" max="16384" width="9.140625" style="37"/>
  </cols>
  <sheetData>
    <row r="1" spans="1:11" s="34" customFormat="1" x14ac:dyDescent="0.25">
      <c r="A1" s="33" t="s">
        <v>347</v>
      </c>
      <c r="C1" s="35" t="s">
        <v>70</v>
      </c>
      <c r="E1" s="686" t="s">
        <v>348</v>
      </c>
      <c r="F1" s="686"/>
      <c r="G1" s="686"/>
      <c r="K1" s="33" t="s">
        <v>349</v>
      </c>
    </row>
    <row r="2" spans="1:11" ht="16.5" thickBot="1" x14ac:dyDescent="0.3">
      <c r="A2" s="36" t="s">
        <v>347</v>
      </c>
      <c r="C2" s="16" t="s">
        <v>71</v>
      </c>
      <c r="F2" s="39" t="s">
        <v>13</v>
      </c>
      <c r="G2" s="36" t="s">
        <v>350</v>
      </c>
      <c r="I2" s="40" t="s">
        <v>351</v>
      </c>
      <c r="K2" s="36" t="s">
        <v>350</v>
      </c>
    </row>
    <row r="3" spans="1:11" x14ac:dyDescent="0.25">
      <c r="A3" s="41" t="s">
        <v>352</v>
      </c>
      <c r="C3" s="16" t="s">
        <v>72</v>
      </c>
      <c r="E3" s="687" t="s">
        <v>353</v>
      </c>
      <c r="F3" s="42" t="s">
        <v>354</v>
      </c>
      <c r="G3" s="43" t="s">
        <v>355</v>
      </c>
      <c r="I3" s="36"/>
      <c r="K3" s="44" t="s">
        <v>356</v>
      </c>
    </row>
    <row r="4" spans="1:11" x14ac:dyDescent="0.25">
      <c r="A4" s="41" t="s">
        <v>357</v>
      </c>
      <c r="C4" s="16" t="s">
        <v>73</v>
      </c>
      <c r="E4" s="688"/>
      <c r="F4" s="45" t="s">
        <v>358</v>
      </c>
      <c r="G4" s="7" t="s">
        <v>359</v>
      </c>
      <c r="I4" s="46" t="s">
        <v>360</v>
      </c>
      <c r="K4" s="44" t="s">
        <v>361</v>
      </c>
    </row>
    <row r="5" spans="1:11" x14ac:dyDescent="0.25">
      <c r="A5" s="41" t="s">
        <v>362</v>
      </c>
      <c r="C5" s="16" t="s">
        <v>74</v>
      </c>
      <c r="E5" s="688"/>
      <c r="F5" s="45" t="s">
        <v>363</v>
      </c>
      <c r="G5" s="7" t="s">
        <v>364</v>
      </c>
      <c r="I5" s="41" t="s">
        <v>365</v>
      </c>
      <c r="K5" s="44" t="s">
        <v>366</v>
      </c>
    </row>
    <row r="6" spans="1:11" x14ac:dyDescent="0.25">
      <c r="A6" s="41" t="s">
        <v>367</v>
      </c>
      <c r="C6" s="16" t="s">
        <v>75</v>
      </c>
      <c r="E6" s="688"/>
      <c r="F6" s="45" t="s">
        <v>368</v>
      </c>
      <c r="G6" s="7" t="s">
        <v>369</v>
      </c>
      <c r="I6" s="41" t="s">
        <v>370</v>
      </c>
      <c r="K6" s="44" t="s">
        <v>371</v>
      </c>
    </row>
    <row r="7" spans="1:11" x14ac:dyDescent="0.25">
      <c r="A7" s="41" t="s">
        <v>372</v>
      </c>
      <c r="C7" s="16" t="s">
        <v>76</v>
      </c>
      <c r="E7" s="688"/>
      <c r="F7" s="45" t="s">
        <v>373</v>
      </c>
      <c r="G7" s="7" t="s">
        <v>374</v>
      </c>
      <c r="I7" s="41" t="s">
        <v>375</v>
      </c>
      <c r="K7" s="44" t="s">
        <v>376</v>
      </c>
    </row>
    <row r="8" spans="1:11" ht="31.5" x14ac:dyDescent="0.25">
      <c r="A8" s="41" t="s">
        <v>377</v>
      </c>
      <c r="C8" s="16" t="s">
        <v>77</v>
      </c>
      <c r="E8" s="688"/>
      <c r="F8" s="47" t="s">
        <v>378</v>
      </c>
      <c r="G8" s="48" t="s">
        <v>379</v>
      </c>
      <c r="I8" s="41" t="s">
        <v>380</v>
      </c>
      <c r="K8" s="44" t="s">
        <v>381</v>
      </c>
    </row>
    <row r="9" spans="1:11" ht="31.5" x14ac:dyDescent="0.25">
      <c r="A9" s="41" t="s">
        <v>382</v>
      </c>
      <c r="C9" s="16" t="s">
        <v>78</v>
      </c>
      <c r="E9" s="688"/>
      <c r="F9" s="45" t="s">
        <v>383</v>
      </c>
      <c r="G9" s="7" t="s">
        <v>384</v>
      </c>
      <c r="I9" s="41" t="s">
        <v>385</v>
      </c>
      <c r="K9" s="44" t="s">
        <v>386</v>
      </c>
    </row>
    <row r="10" spans="1:11" x14ac:dyDescent="0.25">
      <c r="A10" s="41" t="s">
        <v>387</v>
      </c>
      <c r="C10" s="16" t="s">
        <v>79</v>
      </c>
      <c r="E10" s="688"/>
      <c r="F10" s="45" t="s">
        <v>388</v>
      </c>
      <c r="G10" s="7" t="s">
        <v>389</v>
      </c>
      <c r="I10" s="41" t="s">
        <v>390</v>
      </c>
      <c r="K10" s="44" t="s">
        <v>391</v>
      </c>
    </row>
    <row r="11" spans="1:11" x14ac:dyDescent="0.25">
      <c r="A11" s="41" t="s">
        <v>392</v>
      </c>
      <c r="C11" s="16" t="s">
        <v>80</v>
      </c>
      <c r="E11" s="688"/>
      <c r="F11" s="45" t="s">
        <v>393</v>
      </c>
      <c r="G11" s="7" t="s">
        <v>394</v>
      </c>
      <c r="I11" s="41" t="s">
        <v>395</v>
      </c>
      <c r="K11" s="44" t="s">
        <v>396</v>
      </c>
    </row>
    <row r="12" spans="1:11" x14ac:dyDescent="0.25">
      <c r="A12" s="41" t="s">
        <v>397</v>
      </c>
      <c r="C12" s="16" t="s">
        <v>81</v>
      </c>
      <c r="E12" s="688"/>
      <c r="F12" s="47" t="s">
        <v>398</v>
      </c>
      <c r="G12" s="48" t="s">
        <v>399</v>
      </c>
      <c r="I12" s="41" t="s">
        <v>400</v>
      </c>
      <c r="K12" s="44" t="s">
        <v>401</v>
      </c>
    </row>
    <row r="13" spans="1:11" x14ac:dyDescent="0.25">
      <c r="C13" s="16" t="s">
        <v>82</v>
      </c>
      <c r="E13" s="688"/>
      <c r="F13" s="45" t="s">
        <v>402</v>
      </c>
      <c r="G13" s="7" t="s">
        <v>403</v>
      </c>
      <c r="I13" s="41" t="s">
        <v>404</v>
      </c>
      <c r="K13" s="44" t="s">
        <v>405</v>
      </c>
    </row>
    <row r="14" spans="1:11" ht="31.5" x14ac:dyDescent="0.25">
      <c r="C14" s="16" t="s">
        <v>83</v>
      </c>
      <c r="E14" s="688"/>
      <c r="F14" s="45" t="s">
        <v>406</v>
      </c>
      <c r="G14" s="7" t="s">
        <v>407</v>
      </c>
      <c r="I14" s="41" t="s">
        <v>408</v>
      </c>
      <c r="K14" s="44" t="s">
        <v>409</v>
      </c>
    </row>
    <row r="15" spans="1:11" ht="31.5" x14ac:dyDescent="0.25">
      <c r="C15" s="16" t="s">
        <v>84</v>
      </c>
      <c r="E15" s="688"/>
      <c r="F15" s="45" t="s">
        <v>410</v>
      </c>
      <c r="G15" s="7" t="s">
        <v>411</v>
      </c>
      <c r="I15" s="41" t="s">
        <v>412</v>
      </c>
      <c r="K15" s="44" t="s">
        <v>413</v>
      </c>
    </row>
    <row r="16" spans="1:11" ht="16.5" thickBot="1" x14ac:dyDescent="0.3">
      <c r="C16" s="16" t="s">
        <v>85</v>
      </c>
      <c r="E16" s="689"/>
      <c r="F16" s="50" t="s">
        <v>414</v>
      </c>
      <c r="G16" s="51" t="s">
        <v>415</v>
      </c>
      <c r="I16" s="41" t="s">
        <v>416</v>
      </c>
      <c r="K16" s="44" t="s">
        <v>417</v>
      </c>
    </row>
    <row r="17" spans="1:11" x14ac:dyDescent="0.25">
      <c r="C17" s="16" t="s">
        <v>86</v>
      </c>
      <c r="E17" s="690" t="s">
        <v>418</v>
      </c>
      <c r="F17" s="52" t="s">
        <v>419</v>
      </c>
      <c r="G17" s="53" t="s">
        <v>420</v>
      </c>
      <c r="I17" s="41" t="s">
        <v>421</v>
      </c>
      <c r="K17" s="44" t="s">
        <v>422</v>
      </c>
    </row>
    <row r="18" spans="1:11" x14ac:dyDescent="0.25">
      <c r="C18" s="16" t="s">
        <v>87</v>
      </c>
      <c r="E18" s="691"/>
      <c r="F18" s="54" t="s">
        <v>423</v>
      </c>
      <c r="G18" s="55" t="s">
        <v>424</v>
      </c>
      <c r="I18" s="41" t="s">
        <v>425</v>
      </c>
      <c r="K18" s="44" t="s">
        <v>426</v>
      </c>
    </row>
    <row r="19" spans="1:11" x14ac:dyDescent="0.25">
      <c r="A19" s="33" t="s">
        <v>427</v>
      </c>
      <c r="B19" s="34"/>
      <c r="C19" s="16" t="s">
        <v>88</v>
      </c>
      <c r="E19" s="691"/>
      <c r="F19" s="54" t="s">
        <v>428</v>
      </c>
      <c r="G19" s="55" t="s">
        <v>429</v>
      </c>
      <c r="I19" s="41" t="s">
        <v>430</v>
      </c>
      <c r="K19" s="44" t="s">
        <v>431</v>
      </c>
    </row>
    <row r="20" spans="1:11" x14ac:dyDescent="0.25">
      <c r="A20" s="36" t="s">
        <v>350</v>
      </c>
      <c r="C20" s="16" t="s">
        <v>89</v>
      </c>
      <c r="E20" s="691"/>
      <c r="F20" s="6" t="s">
        <v>432</v>
      </c>
      <c r="G20" s="8" t="s">
        <v>433</v>
      </c>
      <c r="I20" s="41" t="s">
        <v>434</v>
      </c>
      <c r="K20" s="8" t="s">
        <v>435</v>
      </c>
    </row>
    <row r="21" spans="1:11" s="56" customFormat="1" x14ac:dyDescent="0.25">
      <c r="A21" s="41" t="s">
        <v>436</v>
      </c>
      <c r="C21" s="17" t="s">
        <v>90</v>
      </c>
      <c r="E21" s="691"/>
      <c r="F21" s="6" t="s">
        <v>437</v>
      </c>
      <c r="G21" s="8" t="s">
        <v>438</v>
      </c>
      <c r="I21" s="41" t="s">
        <v>439</v>
      </c>
      <c r="K21" s="8" t="s">
        <v>440</v>
      </c>
    </row>
    <row r="22" spans="1:11" s="56" customFormat="1" ht="31.5" x14ac:dyDescent="0.25">
      <c r="A22" s="57" t="s">
        <v>441</v>
      </c>
      <c r="C22" s="17" t="s">
        <v>91</v>
      </c>
      <c r="E22" s="691"/>
      <c r="F22" s="6" t="s">
        <v>442</v>
      </c>
      <c r="G22" s="8" t="s">
        <v>443</v>
      </c>
      <c r="I22" s="41" t="s">
        <v>444</v>
      </c>
      <c r="K22" s="8" t="s">
        <v>445</v>
      </c>
    </row>
    <row r="23" spans="1:11" s="56" customFormat="1" x14ac:dyDescent="0.25">
      <c r="A23" s="57" t="s">
        <v>446</v>
      </c>
      <c r="C23" s="17" t="s">
        <v>92</v>
      </c>
      <c r="E23" s="691"/>
      <c r="F23" s="6" t="s">
        <v>447</v>
      </c>
      <c r="G23" s="8" t="s">
        <v>448</v>
      </c>
      <c r="I23" s="41" t="s">
        <v>449</v>
      </c>
      <c r="K23" s="8" t="s">
        <v>450</v>
      </c>
    </row>
    <row r="24" spans="1:11" s="56" customFormat="1" x14ac:dyDescent="0.25">
      <c r="A24" s="41" t="s">
        <v>451</v>
      </c>
      <c r="C24" s="17" t="s">
        <v>93</v>
      </c>
      <c r="E24" s="691"/>
      <c r="F24" s="54" t="s">
        <v>452</v>
      </c>
      <c r="G24" s="55" t="s">
        <v>453</v>
      </c>
      <c r="I24" s="41" t="s">
        <v>454</v>
      </c>
      <c r="K24" s="8" t="s">
        <v>455</v>
      </c>
    </row>
    <row r="25" spans="1:11" s="56" customFormat="1" x14ac:dyDescent="0.25">
      <c r="A25" s="41" t="s">
        <v>456</v>
      </c>
      <c r="C25" s="17" t="s">
        <v>94</v>
      </c>
      <c r="E25" s="691"/>
      <c r="F25" s="6" t="s">
        <v>457</v>
      </c>
      <c r="G25" s="8" t="s">
        <v>458</v>
      </c>
      <c r="I25" s="41" t="s">
        <v>459</v>
      </c>
      <c r="K25" s="8" t="s">
        <v>460</v>
      </c>
    </row>
    <row r="26" spans="1:11" s="56" customFormat="1" x14ac:dyDescent="0.25">
      <c r="A26" s="41" t="s">
        <v>461</v>
      </c>
      <c r="C26" s="17" t="s">
        <v>95</v>
      </c>
      <c r="E26" s="691"/>
      <c r="F26" s="6" t="s">
        <v>462</v>
      </c>
      <c r="G26" s="8" t="s">
        <v>463</v>
      </c>
      <c r="I26" s="41" t="s">
        <v>464</v>
      </c>
      <c r="K26" s="8" t="s">
        <v>465</v>
      </c>
    </row>
    <row r="27" spans="1:11" s="56" customFormat="1" x14ac:dyDescent="0.25">
      <c r="A27" s="41" t="s">
        <v>466</v>
      </c>
      <c r="E27" s="691"/>
      <c r="F27" s="6" t="s">
        <v>467</v>
      </c>
      <c r="G27" s="8" t="s">
        <v>468</v>
      </c>
      <c r="I27" s="41" t="s">
        <v>469</v>
      </c>
      <c r="K27" s="8" t="s">
        <v>470</v>
      </c>
    </row>
    <row r="28" spans="1:11" s="56" customFormat="1" ht="16.5" thickBot="1" x14ac:dyDescent="0.3">
      <c r="A28" s="41" t="s">
        <v>471</v>
      </c>
      <c r="C28" s="35" t="s">
        <v>1401</v>
      </c>
      <c r="E28" s="691"/>
      <c r="F28" s="54" t="s">
        <v>472</v>
      </c>
      <c r="G28" s="55" t="s">
        <v>473</v>
      </c>
      <c r="I28" s="41" t="s">
        <v>474</v>
      </c>
      <c r="K28" s="8" t="s">
        <v>475</v>
      </c>
    </row>
    <row r="29" spans="1:11" s="56" customFormat="1" ht="31.5" x14ac:dyDescent="0.25">
      <c r="A29" s="41" t="s">
        <v>476</v>
      </c>
      <c r="C29" s="147" t="s">
        <v>1</v>
      </c>
      <c r="E29" s="691"/>
      <c r="F29" s="54" t="s">
        <v>477</v>
      </c>
      <c r="G29" s="55" t="s">
        <v>478</v>
      </c>
      <c r="I29" s="58" t="s">
        <v>479</v>
      </c>
      <c r="K29" s="8" t="s">
        <v>480</v>
      </c>
    </row>
    <row r="30" spans="1:11" s="56" customFormat="1" x14ac:dyDescent="0.25">
      <c r="A30" s="41" t="s">
        <v>481</v>
      </c>
      <c r="C30" s="148" t="s">
        <v>2</v>
      </c>
      <c r="E30" s="691"/>
      <c r="F30" s="54" t="s">
        <v>482</v>
      </c>
      <c r="G30" s="55" t="s">
        <v>483</v>
      </c>
      <c r="I30" s="58" t="s">
        <v>484</v>
      </c>
      <c r="K30" s="8" t="s">
        <v>485</v>
      </c>
    </row>
    <row r="31" spans="1:11" s="56" customFormat="1" x14ac:dyDescent="0.25">
      <c r="A31" s="41" t="s">
        <v>486</v>
      </c>
      <c r="C31" s="148" t="s">
        <v>3</v>
      </c>
      <c r="E31" s="691"/>
      <c r="F31" s="54" t="s">
        <v>487</v>
      </c>
      <c r="G31" s="55" t="s">
        <v>488</v>
      </c>
      <c r="I31" s="58" t="s">
        <v>489</v>
      </c>
      <c r="K31" s="8" t="s">
        <v>490</v>
      </c>
    </row>
    <row r="32" spans="1:11" s="56" customFormat="1" x14ac:dyDescent="0.25">
      <c r="A32" s="41" t="s">
        <v>491</v>
      </c>
      <c r="C32" s="148" t="s">
        <v>4</v>
      </c>
      <c r="E32" s="691"/>
      <c r="F32" s="54" t="s">
        <v>492</v>
      </c>
      <c r="G32" s="55" t="s">
        <v>493</v>
      </c>
      <c r="I32" s="58" t="s">
        <v>494</v>
      </c>
      <c r="K32" s="8" t="s">
        <v>495</v>
      </c>
    </row>
    <row r="33" spans="1:11" s="56" customFormat="1" x14ac:dyDescent="0.25">
      <c r="A33" s="41" t="s">
        <v>496</v>
      </c>
      <c r="C33" s="148" t="s">
        <v>6</v>
      </c>
      <c r="E33" s="691"/>
      <c r="F33" s="54" t="s">
        <v>497</v>
      </c>
      <c r="G33" s="55" t="s">
        <v>498</v>
      </c>
      <c r="I33" s="58" t="s">
        <v>499</v>
      </c>
      <c r="K33" s="8" t="s">
        <v>500</v>
      </c>
    </row>
    <row r="34" spans="1:11" s="56" customFormat="1" x14ac:dyDescent="0.25">
      <c r="A34" s="41" t="s">
        <v>501</v>
      </c>
      <c r="C34" s="148" t="s">
        <v>7</v>
      </c>
      <c r="E34" s="691"/>
      <c r="F34" s="54" t="s">
        <v>502</v>
      </c>
      <c r="G34" s="55" t="s">
        <v>503</v>
      </c>
      <c r="I34" s="58" t="s">
        <v>504</v>
      </c>
      <c r="K34" s="8" t="s">
        <v>505</v>
      </c>
    </row>
    <row r="35" spans="1:11" s="56" customFormat="1" x14ac:dyDescent="0.25">
      <c r="A35" s="41" t="s">
        <v>506</v>
      </c>
      <c r="C35" s="148" t="s">
        <v>167</v>
      </c>
      <c r="E35" s="691"/>
      <c r="F35" s="54" t="s">
        <v>507</v>
      </c>
      <c r="G35" s="55" t="s">
        <v>508</v>
      </c>
      <c r="I35" s="58" t="s">
        <v>509</v>
      </c>
      <c r="K35" s="8" t="s">
        <v>510</v>
      </c>
    </row>
    <row r="36" spans="1:11" s="56" customFormat="1" x14ac:dyDescent="0.25">
      <c r="A36" s="41" t="s">
        <v>511</v>
      </c>
      <c r="C36" s="149" t="s">
        <v>168</v>
      </c>
      <c r="E36" s="691"/>
      <c r="F36" s="54" t="s">
        <v>512</v>
      </c>
      <c r="G36" s="55" t="s">
        <v>513</v>
      </c>
      <c r="I36" s="58" t="s">
        <v>514</v>
      </c>
      <c r="K36" s="8" t="s">
        <v>515</v>
      </c>
    </row>
    <row r="37" spans="1:11" s="56" customFormat="1" x14ac:dyDescent="0.25">
      <c r="A37" s="41" t="s">
        <v>516</v>
      </c>
      <c r="C37" s="149" t="s">
        <v>9</v>
      </c>
      <c r="E37" s="691"/>
      <c r="F37" s="54" t="s">
        <v>517</v>
      </c>
      <c r="G37" s="55" t="s">
        <v>518</v>
      </c>
      <c r="I37" s="58" t="s">
        <v>519</v>
      </c>
      <c r="K37" s="8" t="s">
        <v>520</v>
      </c>
    </row>
    <row r="38" spans="1:11" s="56" customFormat="1" x14ac:dyDescent="0.25">
      <c r="A38" s="41" t="s">
        <v>521</v>
      </c>
      <c r="C38" s="148" t="s">
        <v>10</v>
      </c>
      <c r="E38" s="691"/>
      <c r="F38" s="6" t="s">
        <v>522</v>
      </c>
      <c r="G38" s="8" t="s">
        <v>523</v>
      </c>
      <c r="I38" s="58" t="s">
        <v>524</v>
      </c>
      <c r="K38" s="8" t="s">
        <v>525</v>
      </c>
    </row>
    <row r="39" spans="1:11" s="56" customFormat="1" x14ac:dyDescent="0.25">
      <c r="A39" s="41" t="s">
        <v>526</v>
      </c>
      <c r="C39" s="148" t="s">
        <v>11</v>
      </c>
      <c r="E39" s="691"/>
      <c r="F39" s="6" t="s">
        <v>527</v>
      </c>
      <c r="G39" s="8" t="s">
        <v>528</v>
      </c>
      <c r="I39" s="58" t="s">
        <v>529</v>
      </c>
      <c r="K39" s="8" t="s">
        <v>530</v>
      </c>
    </row>
    <row r="40" spans="1:11" s="56" customFormat="1" ht="31.5" x14ac:dyDescent="0.25">
      <c r="A40" s="41" t="s">
        <v>531</v>
      </c>
      <c r="C40" s="148" t="s">
        <v>312</v>
      </c>
      <c r="E40" s="691"/>
      <c r="F40" s="6" t="s">
        <v>532</v>
      </c>
      <c r="G40" s="8" t="s">
        <v>533</v>
      </c>
      <c r="I40" s="58" t="s">
        <v>534</v>
      </c>
      <c r="K40" s="8" t="s">
        <v>535</v>
      </c>
    </row>
    <row r="41" spans="1:11" s="56" customFormat="1" x14ac:dyDescent="0.25">
      <c r="A41" s="41" t="s">
        <v>536</v>
      </c>
      <c r="C41" s="148" t="s">
        <v>327</v>
      </c>
      <c r="E41" s="691"/>
      <c r="F41" s="6" t="s">
        <v>537</v>
      </c>
      <c r="G41" s="8" t="s">
        <v>538</v>
      </c>
      <c r="I41" s="58" t="s">
        <v>539</v>
      </c>
      <c r="K41" s="8" t="s">
        <v>540</v>
      </c>
    </row>
    <row r="42" spans="1:11" s="56" customFormat="1" x14ac:dyDescent="0.25">
      <c r="A42" s="57" t="s">
        <v>541</v>
      </c>
      <c r="C42" s="150" t="s">
        <v>328</v>
      </c>
      <c r="E42" s="691"/>
      <c r="F42" s="6" t="s">
        <v>542</v>
      </c>
      <c r="G42" s="8" t="s">
        <v>543</v>
      </c>
      <c r="I42" s="58" t="s">
        <v>544</v>
      </c>
      <c r="K42" s="8" t="s">
        <v>545</v>
      </c>
    </row>
    <row r="43" spans="1:11" s="56" customFormat="1" ht="32.25" thickBot="1" x14ac:dyDescent="0.3">
      <c r="A43" s="57" t="s">
        <v>546</v>
      </c>
      <c r="C43" s="150" t="s">
        <v>329</v>
      </c>
      <c r="E43" s="692"/>
      <c r="F43" s="59" t="s">
        <v>547</v>
      </c>
      <c r="G43" s="60" t="s">
        <v>548</v>
      </c>
      <c r="I43" s="58" t="s">
        <v>549</v>
      </c>
      <c r="K43" s="8" t="s">
        <v>550</v>
      </c>
    </row>
    <row r="44" spans="1:11" s="56" customFormat="1" x14ac:dyDescent="0.25">
      <c r="A44" s="57" t="s">
        <v>551</v>
      </c>
      <c r="C44" s="150" t="s">
        <v>330</v>
      </c>
      <c r="E44" s="683" t="s">
        <v>552</v>
      </c>
      <c r="F44" s="61" t="s">
        <v>553</v>
      </c>
      <c r="G44" s="62" t="s">
        <v>554</v>
      </c>
      <c r="I44" s="58" t="s">
        <v>555</v>
      </c>
      <c r="K44" s="8" t="s">
        <v>556</v>
      </c>
    </row>
    <row r="45" spans="1:11" s="56" customFormat="1" ht="31.5" x14ac:dyDescent="0.25">
      <c r="A45" s="49"/>
      <c r="C45" s="146"/>
      <c r="E45" s="684"/>
      <c r="F45" s="6" t="s">
        <v>557</v>
      </c>
      <c r="G45" s="8" t="s">
        <v>558</v>
      </c>
      <c r="I45" s="58" t="s">
        <v>559</v>
      </c>
      <c r="K45" s="44" t="s">
        <v>560</v>
      </c>
    </row>
    <row r="46" spans="1:11" x14ac:dyDescent="0.25">
      <c r="A46" s="63" t="s">
        <v>561</v>
      </c>
      <c r="C46" s="146"/>
      <c r="E46" s="684"/>
      <c r="F46" s="6" t="s">
        <v>562</v>
      </c>
      <c r="G46" s="8" t="s">
        <v>563</v>
      </c>
      <c r="I46" s="58" t="s">
        <v>564</v>
      </c>
      <c r="K46" s="44" t="s">
        <v>565</v>
      </c>
    </row>
    <row r="47" spans="1:11" x14ac:dyDescent="0.25">
      <c r="A47" s="41" t="s">
        <v>566</v>
      </c>
      <c r="E47" s="684"/>
      <c r="F47" s="6" t="s">
        <v>567</v>
      </c>
      <c r="G47" s="8" t="s">
        <v>568</v>
      </c>
      <c r="I47" s="64" t="s">
        <v>569</v>
      </c>
      <c r="K47" s="44" t="s">
        <v>570</v>
      </c>
    </row>
    <row r="48" spans="1:11" x14ac:dyDescent="0.25">
      <c r="A48" s="41" t="s">
        <v>571</v>
      </c>
      <c r="C48" s="189" t="s">
        <v>1402</v>
      </c>
      <c r="E48" s="684"/>
      <c r="F48" s="65" t="s">
        <v>572</v>
      </c>
      <c r="G48" s="66" t="s">
        <v>573</v>
      </c>
      <c r="I48" s="64" t="s">
        <v>574</v>
      </c>
      <c r="K48" s="44" t="s">
        <v>575</v>
      </c>
    </row>
    <row r="49" spans="1:11" x14ac:dyDescent="0.25">
      <c r="A49" s="41" t="s">
        <v>576</v>
      </c>
      <c r="C49" s="16" t="s">
        <v>1371</v>
      </c>
      <c r="E49" s="684"/>
      <c r="F49" s="6" t="s">
        <v>577</v>
      </c>
      <c r="G49" s="8" t="s">
        <v>578</v>
      </c>
      <c r="I49" s="64" t="s">
        <v>579</v>
      </c>
      <c r="K49" s="44" t="s">
        <v>580</v>
      </c>
    </row>
    <row r="50" spans="1:11" x14ac:dyDescent="0.25">
      <c r="A50" s="41" t="s">
        <v>581</v>
      </c>
      <c r="C50" s="16" t="s">
        <v>1372</v>
      </c>
      <c r="E50" s="684"/>
      <c r="F50" s="6" t="s">
        <v>582</v>
      </c>
      <c r="G50" s="8" t="s">
        <v>583</v>
      </c>
      <c r="I50" s="64" t="s">
        <v>584</v>
      </c>
      <c r="K50" s="44" t="s">
        <v>585</v>
      </c>
    </row>
    <row r="51" spans="1:11" x14ac:dyDescent="0.25">
      <c r="A51" s="41" t="s">
        <v>586</v>
      </c>
      <c r="C51" s="16" t="s">
        <v>1373</v>
      </c>
      <c r="E51" s="684"/>
      <c r="F51" s="6" t="s">
        <v>587</v>
      </c>
      <c r="G51" s="8" t="s">
        <v>588</v>
      </c>
      <c r="I51" s="64" t="s">
        <v>589</v>
      </c>
      <c r="K51" s="44" t="s">
        <v>590</v>
      </c>
    </row>
    <row r="52" spans="1:11" ht="16.5" thickBot="1" x14ac:dyDescent="0.3">
      <c r="A52" s="41" t="s">
        <v>591</v>
      </c>
      <c r="C52" s="16" t="s">
        <v>1374</v>
      </c>
      <c r="E52" s="685"/>
      <c r="F52" s="67" t="s">
        <v>592</v>
      </c>
      <c r="G52" s="68" t="s">
        <v>593</v>
      </c>
      <c r="I52" s="64" t="s">
        <v>594</v>
      </c>
      <c r="K52" s="44" t="s">
        <v>595</v>
      </c>
    </row>
    <row r="53" spans="1:11" x14ac:dyDescent="0.25">
      <c r="A53" s="41" t="s">
        <v>596</v>
      </c>
      <c r="C53" s="16" t="s">
        <v>1377</v>
      </c>
      <c r="E53" s="693" t="s">
        <v>597</v>
      </c>
      <c r="F53" s="69" t="s">
        <v>598</v>
      </c>
      <c r="G53" s="70" t="s">
        <v>599</v>
      </c>
      <c r="I53" s="64" t="s">
        <v>600</v>
      </c>
      <c r="K53" s="44" t="s">
        <v>601</v>
      </c>
    </row>
    <row r="54" spans="1:11" x14ac:dyDescent="0.25">
      <c r="A54" s="41" t="s">
        <v>602</v>
      </c>
      <c r="C54" s="16" t="s">
        <v>1378</v>
      </c>
      <c r="E54" s="694"/>
      <c r="F54" s="71" t="s">
        <v>603</v>
      </c>
      <c r="G54" s="72" t="s">
        <v>604</v>
      </c>
      <c r="I54" s="211" t="s">
        <v>1427</v>
      </c>
      <c r="K54" s="44" t="s">
        <v>605</v>
      </c>
    </row>
    <row r="55" spans="1:11" x14ac:dyDescent="0.25">
      <c r="A55" s="41" t="s">
        <v>606</v>
      </c>
      <c r="C55" s="16" t="s">
        <v>1379</v>
      </c>
      <c r="E55" s="694"/>
      <c r="F55" s="71" t="s">
        <v>607</v>
      </c>
      <c r="G55" s="72" t="s">
        <v>608</v>
      </c>
      <c r="I55" s="211" t="s">
        <v>1428</v>
      </c>
      <c r="K55" s="44" t="s">
        <v>609</v>
      </c>
    </row>
    <row r="56" spans="1:11" x14ac:dyDescent="0.25">
      <c r="A56" s="41" t="s">
        <v>610</v>
      </c>
      <c r="C56" s="16" t="s">
        <v>1380</v>
      </c>
      <c r="E56" s="694"/>
      <c r="F56" s="6" t="s">
        <v>611</v>
      </c>
      <c r="G56" s="8" t="s">
        <v>612</v>
      </c>
      <c r="I56" s="212" t="s">
        <v>1429</v>
      </c>
      <c r="K56" s="44" t="s">
        <v>613</v>
      </c>
    </row>
    <row r="57" spans="1:11" x14ac:dyDescent="0.25">
      <c r="A57" s="41" t="s">
        <v>614</v>
      </c>
      <c r="C57" s="16" t="s">
        <v>1381</v>
      </c>
      <c r="E57" s="694"/>
      <c r="F57" s="6" t="s">
        <v>615</v>
      </c>
      <c r="G57" s="8" t="s">
        <v>616</v>
      </c>
      <c r="I57" s="213" t="s">
        <v>1430</v>
      </c>
      <c r="K57" s="44" t="s">
        <v>617</v>
      </c>
    </row>
    <row r="58" spans="1:11" x14ac:dyDescent="0.25">
      <c r="A58" s="41" t="s">
        <v>618</v>
      </c>
      <c r="C58" s="16" t="s">
        <v>1382</v>
      </c>
      <c r="E58" s="694"/>
      <c r="F58" s="6" t="s">
        <v>619</v>
      </c>
      <c r="G58" s="8" t="s">
        <v>620</v>
      </c>
      <c r="K58" s="44" t="s">
        <v>621</v>
      </c>
    </row>
    <row r="59" spans="1:11" x14ac:dyDescent="0.25">
      <c r="A59" s="41" t="s">
        <v>622</v>
      </c>
      <c r="C59" s="16" t="s">
        <v>1383</v>
      </c>
      <c r="E59" s="694"/>
      <c r="F59" s="6" t="s">
        <v>623</v>
      </c>
      <c r="G59" s="8" t="s">
        <v>624</v>
      </c>
      <c r="K59" s="44" t="s">
        <v>625</v>
      </c>
    </row>
    <row r="60" spans="1:11" x14ac:dyDescent="0.25">
      <c r="A60" s="41" t="s">
        <v>626</v>
      </c>
      <c r="C60" s="189" t="s">
        <v>1403</v>
      </c>
      <c r="E60" s="694"/>
      <c r="F60" s="6" t="s">
        <v>627</v>
      </c>
      <c r="G60" s="8" t="s">
        <v>628</v>
      </c>
      <c r="K60" s="44" t="s">
        <v>629</v>
      </c>
    </row>
    <row r="61" spans="1:11" x14ac:dyDescent="0.25">
      <c r="A61" s="41" t="s">
        <v>630</v>
      </c>
      <c r="C61" s="16" t="s">
        <v>1386</v>
      </c>
      <c r="E61" s="694"/>
      <c r="F61" s="6" t="s">
        <v>631</v>
      </c>
      <c r="G61" s="8" t="s">
        <v>632</v>
      </c>
      <c r="K61" s="44" t="s">
        <v>633</v>
      </c>
    </row>
    <row r="62" spans="1:11" x14ac:dyDescent="0.25">
      <c r="A62" s="41" t="s">
        <v>634</v>
      </c>
      <c r="C62" s="16" t="s">
        <v>1387</v>
      </c>
      <c r="E62" s="694"/>
      <c r="F62" s="6" t="s">
        <v>635</v>
      </c>
      <c r="G62" s="8" t="s">
        <v>636</v>
      </c>
      <c r="K62" s="44" t="s">
        <v>637</v>
      </c>
    </row>
    <row r="63" spans="1:11" x14ac:dyDescent="0.25">
      <c r="A63" s="41" t="s">
        <v>638</v>
      </c>
      <c r="C63" s="16" t="s">
        <v>1388</v>
      </c>
      <c r="E63" s="694"/>
      <c r="F63" s="6" t="s">
        <v>639</v>
      </c>
      <c r="G63" s="8" t="s">
        <v>640</v>
      </c>
      <c r="K63" s="44" t="s">
        <v>641</v>
      </c>
    </row>
    <row r="64" spans="1:11" x14ac:dyDescent="0.25">
      <c r="A64" s="49" t="s">
        <v>1431</v>
      </c>
      <c r="C64" s="16" t="s">
        <v>1389</v>
      </c>
      <c r="E64" s="694"/>
      <c r="F64" s="6" t="s">
        <v>642</v>
      </c>
      <c r="G64" s="8" t="s">
        <v>643</v>
      </c>
      <c r="K64" s="44" t="s">
        <v>644</v>
      </c>
    </row>
    <row r="65" spans="1:11" ht="31.5" x14ac:dyDescent="0.25">
      <c r="A65" s="49" t="s">
        <v>1432</v>
      </c>
      <c r="C65" s="16" t="s">
        <v>1390</v>
      </c>
      <c r="E65" s="694"/>
      <c r="F65" s="6" t="s">
        <v>645</v>
      </c>
      <c r="G65" s="8" t="s">
        <v>646</v>
      </c>
      <c r="K65" s="44" t="s">
        <v>647</v>
      </c>
    </row>
    <row r="66" spans="1:11" x14ac:dyDescent="0.25">
      <c r="C66" s="16" t="s">
        <v>1391</v>
      </c>
      <c r="E66" s="694"/>
      <c r="F66" s="6" t="s">
        <v>648</v>
      </c>
      <c r="G66" s="8" t="s">
        <v>649</v>
      </c>
      <c r="K66" s="44" t="s">
        <v>650</v>
      </c>
    </row>
    <row r="67" spans="1:11" x14ac:dyDescent="0.25">
      <c r="C67" s="16" t="s">
        <v>1392</v>
      </c>
      <c r="E67" s="694"/>
      <c r="F67" s="71" t="s">
        <v>651</v>
      </c>
      <c r="G67" s="72" t="s">
        <v>652</v>
      </c>
      <c r="K67" s="44" t="s">
        <v>653</v>
      </c>
    </row>
    <row r="68" spans="1:11" x14ac:dyDescent="0.25">
      <c r="A68" s="49" t="s">
        <v>2143</v>
      </c>
      <c r="C68" s="16" t="s">
        <v>1393</v>
      </c>
      <c r="E68" s="694"/>
      <c r="F68" s="71" t="s">
        <v>654</v>
      </c>
      <c r="G68" s="72" t="s">
        <v>655</v>
      </c>
      <c r="K68" s="44" t="s">
        <v>656</v>
      </c>
    </row>
    <row r="69" spans="1:11" x14ac:dyDescent="0.25">
      <c r="A69" s="49" t="s">
        <v>2144</v>
      </c>
      <c r="C69" s="16" t="s">
        <v>1394</v>
      </c>
      <c r="E69" s="694"/>
      <c r="F69" s="6" t="s">
        <v>657</v>
      </c>
      <c r="G69" s="8" t="s">
        <v>658</v>
      </c>
      <c r="K69" s="44" t="s">
        <v>659</v>
      </c>
    </row>
    <row r="70" spans="1:11" x14ac:dyDescent="0.25">
      <c r="A70" s="49" t="s">
        <v>2145</v>
      </c>
      <c r="C70" s="16" t="s">
        <v>1395</v>
      </c>
      <c r="E70" s="694"/>
      <c r="F70" s="6" t="s">
        <v>660</v>
      </c>
      <c r="G70" s="8" t="s">
        <v>661</v>
      </c>
      <c r="K70" s="44" t="s">
        <v>662</v>
      </c>
    </row>
    <row r="71" spans="1:11" x14ac:dyDescent="0.25">
      <c r="C71" s="16" t="s">
        <v>1396</v>
      </c>
      <c r="E71" s="694"/>
      <c r="F71" s="6" t="s">
        <v>663</v>
      </c>
      <c r="G71" s="8" t="s">
        <v>664</v>
      </c>
      <c r="K71" s="44" t="s">
        <v>665</v>
      </c>
    </row>
    <row r="72" spans="1:11" x14ac:dyDescent="0.25">
      <c r="C72" s="16" t="s">
        <v>1397</v>
      </c>
      <c r="E72" s="694"/>
      <c r="F72" s="6" t="s">
        <v>666</v>
      </c>
      <c r="G72" s="8" t="s">
        <v>667</v>
      </c>
      <c r="K72" s="44" t="s">
        <v>668</v>
      </c>
    </row>
    <row r="73" spans="1:11" x14ac:dyDescent="0.25">
      <c r="C73" s="16" t="s">
        <v>1398</v>
      </c>
      <c r="E73" s="694"/>
      <c r="F73" s="6" t="s">
        <v>669</v>
      </c>
      <c r="G73" s="8" t="s">
        <v>670</v>
      </c>
      <c r="K73" s="44" t="s">
        <v>671</v>
      </c>
    </row>
    <row r="74" spans="1:11" x14ac:dyDescent="0.25">
      <c r="C74" s="16" t="s">
        <v>1399</v>
      </c>
      <c r="E74" s="694"/>
      <c r="F74" s="6" t="s">
        <v>672</v>
      </c>
      <c r="G74" s="8" t="s">
        <v>673</v>
      </c>
      <c r="K74" s="44" t="s">
        <v>674</v>
      </c>
    </row>
    <row r="75" spans="1:11" x14ac:dyDescent="0.25">
      <c r="C75" s="16" t="s">
        <v>1400</v>
      </c>
      <c r="E75" s="694"/>
      <c r="F75" s="6" t="s">
        <v>675</v>
      </c>
      <c r="G75" s="8" t="s">
        <v>676</v>
      </c>
      <c r="K75" s="44" t="s">
        <v>677</v>
      </c>
    </row>
    <row r="76" spans="1:11" x14ac:dyDescent="0.25">
      <c r="E76" s="694"/>
      <c r="F76" s="6" t="s">
        <v>678</v>
      </c>
      <c r="G76" s="8" t="s">
        <v>679</v>
      </c>
      <c r="K76" s="44" t="s">
        <v>680</v>
      </c>
    </row>
    <row r="77" spans="1:11" x14ac:dyDescent="0.25">
      <c r="E77" s="694"/>
      <c r="F77" s="6" t="s">
        <v>681</v>
      </c>
      <c r="G77" s="8" t="s">
        <v>682</v>
      </c>
      <c r="K77" s="44" t="s">
        <v>683</v>
      </c>
    </row>
    <row r="78" spans="1:11" x14ac:dyDescent="0.25">
      <c r="E78" s="694"/>
      <c r="F78" s="71" t="s">
        <v>684</v>
      </c>
      <c r="G78" s="72" t="s">
        <v>685</v>
      </c>
      <c r="K78" s="44" t="s">
        <v>686</v>
      </c>
    </row>
    <row r="79" spans="1:11" x14ac:dyDescent="0.25">
      <c r="E79" s="694"/>
      <c r="F79" s="6" t="s">
        <v>687</v>
      </c>
      <c r="G79" s="8" t="s">
        <v>688</v>
      </c>
      <c r="K79" s="44" t="s">
        <v>689</v>
      </c>
    </row>
    <row r="80" spans="1:11" x14ac:dyDescent="0.25">
      <c r="E80" s="694"/>
      <c r="F80" s="6" t="s">
        <v>690</v>
      </c>
      <c r="G80" s="8" t="s">
        <v>691</v>
      </c>
      <c r="K80" s="44" t="s">
        <v>692</v>
      </c>
    </row>
    <row r="81" spans="5:11" x14ac:dyDescent="0.25">
      <c r="E81" s="694"/>
      <c r="F81" s="71" t="s">
        <v>693</v>
      </c>
      <c r="G81" s="72" t="s">
        <v>694</v>
      </c>
      <c r="K81" s="44" t="s">
        <v>695</v>
      </c>
    </row>
    <row r="82" spans="5:11" x14ac:dyDescent="0.25">
      <c r="E82" s="694"/>
      <c r="F82" s="71" t="s">
        <v>696</v>
      </c>
      <c r="G82" s="72" t="s">
        <v>697</v>
      </c>
      <c r="K82" s="44" t="s">
        <v>698</v>
      </c>
    </row>
    <row r="83" spans="5:11" x14ac:dyDescent="0.25">
      <c r="E83" s="694"/>
      <c r="F83" s="71" t="s">
        <v>699</v>
      </c>
      <c r="G83" s="72" t="s">
        <v>700</v>
      </c>
      <c r="K83" s="44" t="s">
        <v>701</v>
      </c>
    </row>
    <row r="84" spans="5:11" x14ac:dyDescent="0.25">
      <c r="E84" s="694"/>
      <c r="F84" s="71" t="s">
        <v>702</v>
      </c>
      <c r="G84" s="72" t="s">
        <v>703</v>
      </c>
      <c r="K84" s="44" t="s">
        <v>704</v>
      </c>
    </row>
    <row r="85" spans="5:11" ht="16.5" thickBot="1" x14ac:dyDescent="0.3">
      <c r="E85" s="695"/>
      <c r="F85" s="73" t="s">
        <v>705</v>
      </c>
      <c r="G85" s="74" t="s">
        <v>706</v>
      </c>
      <c r="K85" s="44" t="s">
        <v>707</v>
      </c>
    </row>
    <row r="86" spans="5:11" x14ac:dyDescent="0.25">
      <c r="E86" s="696" t="s">
        <v>708</v>
      </c>
      <c r="F86" s="75" t="s">
        <v>709</v>
      </c>
      <c r="G86" s="76" t="s">
        <v>710</v>
      </c>
      <c r="K86" s="44" t="s">
        <v>711</v>
      </c>
    </row>
    <row r="87" spans="5:11" x14ac:dyDescent="0.25">
      <c r="E87" s="697"/>
      <c r="F87" s="77" t="s">
        <v>712</v>
      </c>
      <c r="G87" s="78" t="s">
        <v>713</v>
      </c>
      <c r="K87" s="44" t="s">
        <v>714</v>
      </c>
    </row>
    <row r="88" spans="5:11" x14ac:dyDescent="0.25">
      <c r="E88" s="697"/>
      <c r="F88" s="77" t="s">
        <v>715</v>
      </c>
      <c r="G88" s="78" t="s">
        <v>716</v>
      </c>
      <c r="K88" s="44" t="s">
        <v>717</v>
      </c>
    </row>
    <row r="89" spans="5:11" x14ac:dyDescent="0.25">
      <c r="E89" s="697"/>
      <c r="F89" s="77" t="s">
        <v>718</v>
      </c>
      <c r="G89" s="78" t="s">
        <v>719</v>
      </c>
      <c r="K89" s="44" t="s">
        <v>720</v>
      </c>
    </row>
    <row r="90" spans="5:11" x14ac:dyDescent="0.25">
      <c r="E90" s="697"/>
      <c r="F90" s="77" t="s">
        <v>721</v>
      </c>
      <c r="G90" s="78" t="s">
        <v>722</v>
      </c>
      <c r="K90" s="44" t="s">
        <v>723</v>
      </c>
    </row>
    <row r="91" spans="5:11" ht="16.5" thickBot="1" x14ac:dyDescent="0.3">
      <c r="E91" s="698"/>
      <c r="F91" s="79" t="s">
        <v>724</v>
      </c>
      <c r="G91" s="80" t="s">
        <v>725</v>
      </c>
      <c r="K91" s="44" t="s">
        <v>726</v>
      </c>
    </row>
    <row r="92" spans="5:11" x14ac:dyDescent="0.25">
      <c r="E92" s="674" t="s">
        <v>727</v>
      </c>
      <c r="F92" s="81" t="s">
        <v>728</v>
      </c>
      <c r="G92" s="82" t="s">
        <v>729</v>
      </c>
      <c r="K92" s="44" t="s">
        <v>730</v>
      </c>
    </row>
    <row r="93" spans="5:11" x14ac:dyDescent="0.25">
      <c r="E93" s="675"/>
      <c r="F93" s="83" t="s">
        <v>731</v>
      </c>
      <c r="G93" s="8" t="s">
        <v>732</v>
      </c>
      <c r="K93" s="44" t="s">
        <v>733</v>
      </c>
    </row>
    <row r="94" spans="5:11" x14ac:dyDescent="0.25">
      <c r="E94" s="675"/>
      <c r="F94" s="83" t="s">
        <v>734</v>
      </c>
      <c r="G94" s="8" t="s">
        <v>735</v>
      </c>
      <c r="K94" s="44" t="s">
        <v>736</v>
      </c>
    </row>
    <row r="95" spans="5:11" x14ac:dyDescent="0.25">
      <c r="E95" s="675"/>
      <c r="F95" s="83" t="s">
        <v>737</v>
      </c>
      <c r="G95" s="8" t="s">
        <v>738</v>
      </c>
      <c r="K95" s="44" t="s">
        <v>739</v>
      </c>
    </row>
    <row r="96" spans="5:11" x14ac:dyDescent="0.25">
      <c r="E96" s="675"/>
      <c r="F96" s="83" t="s">
        <v>740</v>
      </c>
      <c r="G96" s="8" t="s">
        <v>741</v>
      </c>
      <c r="K96" s="44" t="s">
        <v>742</v>
      </c>
    </row>
    <row r="97" spans="5:11" x14ac:dyDescent="0.25">
      <c r="E97" s="675"/>
      <c r="F97" s="83" t="s">
        <v>743</v>
      </c>
      <c r="G97" s="8" t="s">
        <v>744</v>
      </c>
      <c r="K97" s="44" t="s">
        <v>745</v>
      </c>
    </row>
    <row r="98" spans="5:11" x14ac:dyDescent="0.25">
      <c r="E98" s="675"/>
      <c r="F98" s="83" t="s">
        <v>746</v>
      </c>
      <c r="G98" s="8" t="s">
        <v>747</v>
      </c>
      <c r="K98" s="44" t="s">
        <v>748</v>
      </c>
    </row>
    <row r="99" spans="5:11" x14ac:dyDescent="0.25">
      <c r="E99" s="675"/>
      <c r="F99" s="83" t="s">
        <v>749</v>
      </c>
      <c r="G99" s="8" t="s">
        <v>750</v>
      </c>
      <c r="K99" s="44" t="s">
        <v>751</v>
      </c>
    </row>
    <row r="100" spans="5:11" x14ac:dyDescent="0.25">
      <c r="E100" s="675"/>
      <c r="F100" s="83" t="s">
        <v>752</v>
      </c>
      <c r="G100" s="8" t="s">
        <v>753</v>
      </c>
      <c r="K100" s="44" t="s">
        <v>754</v>
      </c>
    </row>
    <row r="101" spans="5:11" x14ac:dyDescent="0.25">
      <c r="E101" s="675"/>
      <c r="F101" s="83" t="s">
        <v>755</v>
      </c>
      <c r="G101" s="8" t="s">
        <v>756</v>
      </c>
      <c r="K101" s="44" t="s">
        <v>757</v>
      </c>
    </row>
    <row r="102" spans="5:11" x14ac:dyDescent="0.25">
      <c r="E102" s="675"/>
      <c r="F102" s="84" t="s">
        <v>758</v>
      </c>
      <c r="G102" s="85" t="s">
        <v>759</v>
      </c>
      <c r="K102" s="44" t="s">
        <v>760</v>
      </c>
    </row>
    <row r="103" spans="5:11" x14ac:dyDescent="0.25">
      <c r="E103" s="675"/>
      <c r="F103" s="83" t="s">
        <v>761</v>
      </c>
      <c r="G103" s="8" t="s">
        <v>762</v>
      </c>
      <c r="K103" s="44" t="s">
        <v>763</v>
      </c>
    </row>
    <row r="104" spans="5:11" x14ac:dyDescent="0.25">
      <c r="E104" s="675"/>
      <c r="F104" s="83" t="s">
        <v>764</v>
      </c>
      <c r="G104" s="8" t="s">
        <v>765</v>
      </c>
      <c r="K104" s="44" t="s">
        <v>766</v>
      </c>
    </row>
    <row r="105" spans="5:11" x14ac:dyDescent="0.25">
      <c r="E105" s="675"/>
      <c r="F105" s="83" t="s">
        <v>767</v>
      </c>
      <c r="G105" s="8" t="s">
        <v>768</v>
      </c>
      <c r="K105" s="44" t="s">
        <v>769</v>
      </c>
    </row>
    <row r="106" spans="5:11" x14ac:dyDescent="0.25">
      <c r="E106" s="675"/>
      <c r="F106" s="83" t="s">
        <v>770</v>
      </c>
      <c r="G106" s="8" t="s">
        <v>771</v>
      </c>
      <c r="K106" s="44" t="s">
        <v>772</v>
      </c>
    </row>
    <row r="107" spans="5:11" x14ac:dyDescent="0.25">
      <c r="E107" s="675"/>
      <c r="F107" s="83" t="s">
        <v>773</v>
      </c>
      <c r="G107" s="8" t="s">
        <v>774</v>
      </c>
      <c r="K107" s="44" t="s">
        <v>775</v>
      </c>
    </row>
    <row r="108" spans="5:11" x14ac:dyDescent="0.25">
      <c r="E108" s="675"/>
      <c r="F108" s="83" t="s">
        <v>776</v>
      </c>
      <c r="G108" s="8" t="s">
        <v>777</v>
      </c>
      <c r="K108" s="44" t="s">
        <v>778</v>
      </c>
    </row>
    <row r="109" spans="5:11" x14ac:dyDescent="0.25">
      <c r="E109" s="675"/>
      <c r="F109" s="83" t="s">
        <v>779</v>
      </c>
      <c r="G109" s="8" t="s">
        <v>780</v>
      </c>
      <c r="K109" s="44" t="s">
        <v>781</v>
      </c>
    </row>
    <row r="110" spans="5:11" x14ac:dyDescent="0.25">
      <c r="E110" s="675"/>
      <c r="F110" s="84" t="s">
        <v>782</v>
      </c>
      <c r="G110" s="85" t="s">
        <v>783</v>
      </c>
      <c r="K110" s="44" t="s">
        <v>784</v>
      </c>
    </row>
    <row r="111" spans="5:11" x14ac:dyDescent="0.25">
      <c r="E111" s="675"/>
      <c r="F111" s="83" t="s">
        <v>785</v>
      </c>
      <c r="G111" s="8" t="s">
        <v>786</v>
      </c>
      <c r="K111" s="44" t="s">
        <v>787</v>
      </c>
    </row>
    <row r="112" spans="5:11" x14ac:dyDescent="0.25">
      <c r="E112" s="675"/>
      <c r="F112" s="83" t="s">
        <v>788</v>
      </c>
      <c r="G112" s="8" t="s">
        <v>789</v>
      </c>
      <c r="K112" s="44" t="s">
        <v>790</v>
      </c>
    </row>
    <row r="113" spans="5:11" x14ac:dyDescent="0.25">
      <c r="E113" s="675"/>
      <c r="F113" s="83" t="s">
        <v>791</v>
      </c>
      <c r="G113" s="8" t="s">
        <v>792</v>
      </c>
      <c r="K113" s="44" t="s">
        <v>793</v>
      </c>
    </row>
    <row r="114" spans="5:11" x14ac:dyDescent="0.25">
      <c r="E114" s="675"/>
      <c r="F114" s="83" t="s">
        <v>794</v>
      </c>
      <c r="G114" s="8" t="s">
        <v>795</v>
      </c>
      <c r="K114" s="44" t="s">
        <v>796</v>
      </c>
    </row>
    <row r="115" spans="5:11" x14ac:dyDescent="0.25">
      <c r="E115" s="675"/>
      <c r="F115" s="83" t="s">
        <v>797</v>
      </c>
      <c r="G115" s="8" t="s">
        <v>798</v>
      </c>
      <c r="K115" s="44" t="s">
        <v>799</v>
      </c>
    </row>
    <row r="116" spans="5:11" ht="31.5" x14ac:dyDescent="0.25">
      <c r="E116" s="675"/>
      <c r="F116" s="83" t="s">
        <v>800</v>
      </c>
      <c r="G116" s="8" t="s">
        <v>801</v>
      </c>
      <c r="K116" s="44" t="s">
        <v>802</v>
      </c>
    </row>
    <row r="117" spans="5:11" x14ac:dyDescent="0.25">
      <c r="E117" s="675"/>
      <c r="F117" s="83" t="s">
        <v>803</v>
      </c>
      <c r="G117" s="8" t="s">
        <v>804</v>
      </c>
      <c r="K117" s="86" t="s">
        <v>805</v>
      </c>
    </row>
    <row r="118" spans="5:11" x14ac:dyDescent="0.25">
      <c r="E118" s="675"/>
      <c r="F118" s="83" t="s">
        <v>806</v>
      </c>
      <c r="G118" s="8" t="s">
        <v>807</v>
      </c>
      <c r="K118" s="87" t="s">
        <v>808</v>
      </c>
    </row>
    <row r="119" spans="5:11" x14ac:dyDescent="0.25">
      <c r="E119" s="675"/>
      <c r="F119" s="84" t="s">
        <v>809</v>
      </c>
      <c r="G119" s="85" t="s">
        <v>810</v>
      </c>
      <c r="K119" s="87" t="s">
        <v>811</v>
      </c>
    </row>
    <row r="120" spans="5:11" ht="16.5" thickBot="1" x14ac:dyDescent="0.3">
      <c r="E120" s="675"/>
      <c r="F120" s="83" t="s">
        <v>812</v>
      </c>
      <c r="G120" s="8" t="s">
        <v>813</v>
      </c>
      <c r="K120" s="87" t="s">
        <v>814</v>
      </c>
    </row>
    <row r="121" spans="5:11" ht="16.5" thickBot="1" x14ac:dyDescent="0.3">
      <c r="E121" s="675"/>
      <c r="F121" s="83" t="s">
        <v>815</v>
      </c>
      <c r="G121" s="8" t="s">
        <v>816</v>
      </c>
      <c r="K121" s="210" t="s">
        <v>1425</v>
      </c>
    </row>
    <row r="122" spans="5:11" ht="16.5" thickBot="1" x14ac:dyDescent="0.3">
      <c r="E122" s="675"/>
      <c r="F122" s="83" t="s">
        <v>817</v>
      </c>
      <c r="G122" s="8" t="s">
        <v>818</v>
      </c>
      <c r="K122" s="210" t="s">
        <v>1426</v>
      </c>
    </row>
    <row r="123" spans="5:11" x14ac:dyDescent="0.25">
      <c r="E123" s="675"/>
      <c r="F123" s="83" t="s">
        <v>819</v>
      </c>
      <c r="G123" s="8" t="s">
        <v>820</v>
      </c>
    </row>
    <row r="124" spans="5:11" x14ac:dyDescent="0.25">
      <c r="E124" s="675"/>
      <c r="F124" s="83" t="s">
        <v>821</v>
      </c>
      <c r="G124" s="8" t="s">
        <v>822</v>
      </c>
    </row>
    <row r="125" spans="5:11" x14ac:dyDescent="0.25">
      <c r="E125" s="675"/>
      <c r="F125" s="83" t="s">
        <v>823</v>
      </c>
      <c r="G125" s="8" t="s">
        <v>824</v>
      </c>
    </row>
    <row r="126" spans="5:11" x14ac:dyDescent="0.25">
      <c r="E126" s="675"/>
      <c r="F126" s="83" t="s">
        <v>825</v>
      </c>
      <c r="G126" s="8" t="s">
        <v>826</v>
      </c>
    </row>
    <row r="127" spans="5:11" x14ac:dyDescent="0.25">
      <c r="E127" s="675"/>
      <c r="F127" s="84" t="s">
        <v>827</v>
      </c>
      <c r="G127" s="85" t="s">
        <v>828</v>
      </c>
    </row>
    <row r="128" spans="5:11" x14ac:dyDescent="0.25">
      <c r="E128" s="675"/>
      <c r="F128" s="83" t="s">
        <v>829</v>
      </c>
      <c r="G128" s="8" t="s">
        <v>830</v>
      </c>
    </row>
    <row r="129" spans="5:7" x14ac:dyDescent="0.25">
      <c r="E129" s="675"/>
      <c r="F129" s="83" t="s">
        <v>831</v>
      </c>
      <c r="G129" s="8" t="s">
        <v>832</v>
      </c>
    </row>
    <row r="130" spans="5:7" x14ac:dyDescent="0.25">
      <c r="E130" s="675"/>
      <c r="F130" s="83" t="s">
        <v>833</v>
      </c>
      <c r="G130" s="8" t="s">
        <v>834</v>
      </c>
    </row>
    <row r="131" spans="5:7" x14ac:dyDescent="0.25">
      <c r="E131" s="675"/>
      <c r="F131" s="83" t="s">
        <v>835</v>
      </c>
      <c r="G131" s="8" t="s">
        <v>836</v>
      </c>
    </row>
    <row r="132" spans="5:7" x14ac:dyDescent="0.25">
      <c r="E132" s="675"/>
      <c r="F132" s="83" t="s">
        <v>837</v>
      </c>
      <c r="G132" s="7" t="s">
        <v>838</v>
      </c>
    </row>
    <row r="133" spans="5:7" x14ac:dyDescent="0.25">
      <c r="E133" s="675"/>
      <c r="F133" s="83" t="s">
        <v>839</v>
      </c>
      <c r="G133" s="8" t="s">
        <v>840</v>
      </c>
    </row>
    <row r="134" spans="5:7" x14ac:dyDescent="0.25">
      <c r="E134" s="675"/>
      <c r="F134" s="84" t="s">
        <v>841</v>
      </c>
      <c r="G134" s="85" t="s">
        <v>842</v>
      </c>
    </row>
    <row r="135" spans="5:7" x14ac:dyDescent="0.25">
      <c r="E135" s="675"/>
      <c r="F135" s="84" t="s">
        <v>843</v>
      </c>
      <c r="G135" s="85" t="s">
        <v>844</v>
      </c>
    </row>
    <row r="136" spans="5:7" x14ac:dyDescent="0.25">
      <c r="E136" s="675"/>
      <c r="F136" s="84" t="s">
        <v>845</v>
      </c>
      <c r="G136" s="85" t="s">
        <v>846</v>
      </c>
    </row>
    <row r="137" spans="5:7" x14ac:dyDescent="0.25">
      <c r="E137" s="675"/>
      <c r="F137" s="83" t="s">
        <v>847</v>
      </c>
      <c r="G137" s="8" t="s">
        <v>848</v>
      </c>
    </row>
    <row r="138" spans="5:7" x14ac:dyDescent="0.25">
      <c r="E138" s="675"/>
      <c r="F138" s="83" t="s">
        <v>849</v>
      </c>
      <c r="G138" s="8" t="s">
        <v>850</v>
      </c>
    </row>
    <row r="139" spans="5:7" x14ac:dyDescent="0.25">
      <c r="E139" s="675"/>
      <c r="F139" s="83" t="s">
        <v>851</v>
      </c>
      <c r="G139" s="8" t="s">
        <v>852</v>
      </c>
    </row>
    <row r="140" spans="5:7" x14ac:dyDescent="0.25">
      <c r="E140" s="675"/>
      <c r="F140" s="83" t="s">
        <v>853</v>
      </c>
      <c r="G140" s="8" t="s">
        <v>854</v>
      </c>
    </row>
    <row r="141" spans="5:7" ht="16.5" thickBot="1" x14ac:dyDescent="0.3">
      <c r="E141" s="676"/>
      <c r="F141" s="88" t="s">
        <v>855</v>
      </c>
      <c r="G141" s="89" t="s">
        <v>856</v>
      </c>
    </row>
    <row r="142" spans="5:7" x14ac:dyDescent="0.25">
      <c r="E142" s="699" t="s">
        <v>857</v>
      </c>
      <c r="F142" s="90" t="s">
        <v>858</v>
      </c>
      <c r="G142" s="91" t="s">
        <v>859</v>
      </c>
    </row>
    <row r="143" spans="5:7" x14ac:dyDescent="0.25">
      <c r="E143" s="700"/>
      <c r="F143" s="92" t="s">
        <v>860</v>
      </c>
      <c r="G143" s="93" t="s">
        <v>861</v>
      </c>
    </row>
    <row r="144" spans="5:7" x14ac:dyDescent="0.25">
      <c r="E144" s="700"/>
      <c r="F144" s="92" t="s">
        <v>862</v>
      </c>
      <c r="G144" s="93" t="s">
        <v>863</v>
      </c>
    </row>
    <row r="145" spans="5:7" x14ac:dyDescent="0.25">
      <c r="E145" s="700"/>
      <c r="F145" s="92" t="s">
        <v>864</v>
      </c>
      <c r="G145" s="93" t="s">
        <v>865</v>
      </c>
    </row>
    <row r="146" spans="5:7" x14ac:dyDescent="0.25">
      <c r="E146" s="700"/>
      <c r="F146" s="92" t="s">
        <v>866</v>
      </c>
      <c r="G146" s="93" t="s">
        <v>867</v>
      </c>
    </row>
    <row r="147" spans="5:7" x14ac:dyDescent="0.25">
      <c r="E147" s="700"/>
      <c r="F147" s="6" t="s">
        <v>868</v>
      </c>
      <c r="G147" s="8" t="s">
        <v>869</v>
      </c>
    </row>
    <row r="148" spans="5:7" x14ac:dyDescent="0.25">
      <c r="E148" s="700"/>
      <c r="F148" s="6" t="s">
        <v>870</v>
      </c>
      <c r="G148" s="8" t="s">
        <v>871</v>
      </c>
    </row>
    <row r="149" spans="5:7" x14ac:dyDescent="0.25">
      <c r="E149" s="700"/>
      <c r="F149" s="6" t="s">
        <v>872</v>
      </c>
      <c r="G149" s="8" t="s">
        <v>873</v>
      </c>
    </row>
    <row r="150" spans="5:7" x14ac:dyDescent="0.25">
      <c r="E150" s="700"/>
      <c r="F150" s="6" t="s">
        <v>874</v>
      </c>
      <c r="G150" s="8" t="s">
        <v>875</v>
      </c>
    </row>
    <row r="151" spans="5:7" x14ac:dyDescent="0.25">
      <c r="E151" s="700"/>
      <c r="F151" s="6" t="s">
        <v>876</v>
      </c>
      <c r="G151" s="8" t="s">
        <v>877</v>
      </c>
    </row>
    <row r="152" spans="5:7" x14ac:dyDescent="0.25">
      <c r="E152" s="700"/>
      <c r="F152" s="6" t="s">
        <v>878</v>
      </c>
      <c r="G152" s="8" t="s">
        <v>879</v>
      </c>
    </row>
    <row r="153" spans="5:7" x14ac:dyDescent="0.25">
      <c r="E153" s="700"/>
      <c r="F153" s="6" t="s">
        <v>880</v>
      </c>
      <c r="G153" s="8" t="s">
        <v>881</v>
      </c>
    </row>
    <row r="154" spans="5:7" x14ac:dyDescent="0.25">
      <c r="E154" s="700"/>
      <c r="F154" s="6" t="s">
        <v>882</v>
      </c>
      <c r="G154" s="8" t="s">
        <v>883</v>
      </c>
    </row>
    <row r="155" spans="5:7" x14ac:dyDescent="0.25">
      <c r="E155" s="700"/>
      <c r="F155" s="6" t="s">
        <v>884</v>
      </c>
      <c r="G155" s="8" t="s">
        <v>885</v>
      </c>
    </row>
    <row r="156" spans="5:7" x14ac:dyDescent="0.25">
      <c r="E156" s="700"/>
      <c r="F156" s="6" t="s">
        <v>886</v>
      </c>
      <c r="G156" s="8" t="s">
        <v>887</v>
      </c>
    </row>
    <row r="157" spans="5:7" x14ac:dyDescent="0.25">
      <c r="E157" s="700"/>
      <c r="F157" s="6" t="s">
        <v>888</v>
      </c>
      <c r="G157" s="8" t="s">
        <v>889</v>
      </c>
    </row>
    <row r="158" spans="5:7" x14ac:dyDescent="0.25">
      <c r="E158" s="700"/>
      <c r="F158" s="6" t="s">
        <v>890</v>
      </c>
      <c r="G158" s="8" t="s">
        <v>891</v>
      </c>
    </row>
    <row r="159" spans="5:7" x14ac:dyDescent="0.25">
      <c r="E159" s="700"/>
      <c r="F159" s="6" t="s">
        <v>892</v>
      </c>
      <c r="G159" s="8" t="s">
        <v>893</v>
      </c>
    </row>
    <row r="160" spans="5:7" x14ac:dyDescent="0.25">
      <c r="E160" s="700"/>
      <c r="F160" s="6" t="s">
        <v>894</v>
      </c>
      <c r="G160" s="8" t="s">
        <v>895</v>
      </c>
    </row>
    <row r="161" spans="5:7" x14ac:dyDescent="0.25">
      <c r="E161" s="700"/>
      <c r="F161" s="6" t="s">
        <v>896</v>
      </c>
      <c r="G161" s="8" t="s">
        <v>897</v>
      </c>
    </row>
    <row r="162" spans="5:7" x14ac:dyDescent="0.25">
      <c r="E162" s="700"/>
      <c r="F162" s="6" t="s">
        <v>898</v>
      </c>
      <c r="G162" s="8" t="s">
        <v>899</v>
      </c>
    </row>
    <row r="163" spans="5:7" x14ac:dyDescent="0.25">
      <c r="E163" s="700"/>
      <c r="F163" s="6" t="s">
        <v>900</v>
      </c>
      <c r="G163" s="8" t="s">
        <v>901</v>
      </c>
    </row>
    <row r="164" spans="5:7" x14ac:dyDescent="0.25">
      <c r="E164" s="700"/>
      <c r="F164" s="6" t="s">
        <v>902</v>
      </c>
      <c r="G164" s="8" t="s">
        <v>903</v>
      </c>
    </row>
    <row r="165" spans="5:7" x14ac:dyDescent="0.25">
      <c r="E165" s="700"/>
      <c r="F165" s="6" t="s">
        <v>904</v>
      </c>
      <c r="G165" s="8" t="s">
        <v>905</v>
      </c>
    </row>
    <row r="166" spans="5:7" x14ac:dyDescent="0.25">
      <c r="E166" s="700"/>
      <c r="F166" s="92" t="s">
        <v>906</v>
      </c>
      <c r="G166" s="93" t="s">
        <v>907</v>
      </c>
    </row>
    <row r="167" spans="5:7" x14ac:dyDescent="0.25">
      <c r="E167" s="700"/>
      <c r="F167" s="92" t="s">
        <v>908</v>
      </c>
      <c r="G167" s="93" t="s">
        <v>909</v>
      </c>
    </row>
    <row r="168" spans="5:7" x14ac:dyDescent="0.25">
      <c r="E168" s="700"/>
      <c r="F168" s="92" t="s">
        <v>910</v>
      </c>
      <c r="G168" s="93" t="s">
        <v>911</v>
      </c>
    </row>
    <row r="169" spans="5:7" x14ac:dyDescent="0.25">
      <c r="E169" s="700"/>
      <c r="F169" s="92" t="s">
        <v>912</v>
      </c>
      <c r="G169" s="93" t="s">
        <v>913</v>
      </c>
    </row>
    <row r="170" spans="5:7" x14ac:dyDescent="0.25">
      <c r="E170" s="700"/>
      <c r="F170" s="92" t="s">
        <v>914</v>
      </c>
      <c r="G170" s="93" t="s">
        <v>915</v>
      </c>
    </row>
    <row r="171" spans="5:7" ht="16.5" thickBot="1" x14ac:dyDescent="0.3">
      <c r="E171" s="701"/>
      <c r="F171" s="94" t="s">
        <v>916</v>
      </c>
      <c r="G171" s="95" t="s">
        <v>917</v>
      </c>
    </row>
    <row r="172" spans="5:7" x14ac:dyDescent="0.25">
      <c r="E172" s="702" t="s">
        <v>918</v>
      </c>
      <c r="F172" s="96" t="s">
        <v>919</v>
      </c>
      <c r="G172" s="97" t="s">
        <v>920</v>
      </c>
    </row>
    <row r="173" spans="5:7" x14ac:dyDescent="0.25">
      <c r="E173" s="703"/>
      <c r="F173" s="6" t="s">
        <v>921</v>
      </c>
      <c r="G173" s="8" t="s">
        <v>922</v>
      </c>
    </row>
    <row r="174" spans="5:7" x14ac:dyDescent="0.25">
      <c r="E174" s="703"/>
      <c r="F174" s="6" t="s">
        <v>923</v>
      </c>
      <c r="G174" s="8" t="s">
        <v>924</v>
      </c>
    </row>
    <row r="175" spans="5:7" x14ac:dyDescent="0.25">
      <c r="E175" s="703"/>
      <c r="F175" s="6" t="s">
        <v>925</v>
      </c>
      <c r="G175" s="8" t="s">
        <v>926</v>
      </c>
    </row>
    <row r="176" spans="5:7" x14ac:dyDescent="0.25">
      <c r="E176" s="703"/>
      <c r="F176" s="6" t="s">
        <v>927</v>
      </c>
      <c r="G176" s="8" t="s">
        <v>928</v>
      </c>
    </row>
    <row r="177" spans="5:7" x14ac:dyDescent="0.25">
      <c r="E177" s="703"/>
      <c r="F177" s="6" t="s">
        <v>929</v>
      </c>
      <c r="G177" s="8" t="s">
        <v>930</v>
      </c>
    </row>
    <row r="178" spans="5:7" x14ac:dyDescent="0.25">
      <c r="E178" s="703"/>
      <c r="F178" s="6" t="s">
        <v>931</v>
      </c>
      <c r="G178" s="8" t="s">
        <v>932</v>
      </c>
    </row>
    <row r="179" spans="5:7" x14ac:dyDescent="0.25">
      <c r="E179" s="703"/>
      <c r="F179" s="6" t="s">
        <v>933</v>
      </c>
      <c r="G179" s="8" t="s">
        <v>934</v>
      </c>
    </row>
    <row r="180" spans="5:7" x14ac:dyDescent="0.25">
      <c r="E180" s="703"/>
      <c r="F180" s="6" t="s">
        <v>935</v>
      </c>
      <c r="G180" s="8" t="s">
        <v>936</v>
      </c>
    </row>
    <row r="181" spans="5:7" x14ac:dyDescent="0.25">
      <c r="E181" s="703"/>
      <c r="F181" s="6" t="s">
        <v>937</v>
      </c>
      <c r="G181" s="8" t="s">
        <v>938</v>
      </c>
    </row>
    <row r="182" spans="5:7" x14ac:dyDescent="0.25">
      <c r="E182" s="703"/>
      <c r="F182" s="6" t="s">
        <v>939</v>
      </c>
      <c r="G182" s="8" t="s">
        <v>940</v>
      </c>
    </row>
    <row r="183" spans="5:7" x14ac:dyDescent="0.25">
      <c r="E183" s="703"/>
      <c r="F183" s="98" t="s">
        <v>941</v>
      </c>
      <c r="G183" s="99" t="s">
        <v>942</v>
      </c>
    </row>
    <row r="184" spans="5:7" x14ac:dyDescent="0.25">
      <c r="E184" s="703"/>
      <c r="F184" s="98" t="s">
        <v>943</v>
      </c>
      <c r="G184" s="99" t="s">
        <v>944</v>
      </c>
    </row>
    <row r="185" spans="5:7" ht="16.5" thickBot="1" x14ac:dyDescent="0.3">
      <c r="E185" s="704"/>
      <c r="F185" s="100" t="s">
        <v>945</v>
      </c>
      <c r="G185" s="101" t="s">
        <v>946</v>
      </c>
    </row>
    <row r="186" spans="5:7" x14ac:dyDescent="0.25">
      <c r="E186" s="683" t="s">
        <v>947</v>
      </c>
      <c r="F186" s="61" t="s">
        <v>948</v>
      </c>
      <c r="G186" s="62" t="s">
        <v>949</v>
      </c>
    </row>
    <row r="187" spans="5:7" x14ac:dyDescent="0.25">
      <c r="E187" s="684"/>
      <c r="F187" s="6" t="s">
        <v>950</v>
      </c>
      <c r="G187" s="8" t="s">
        <v>951</v>
      </c>
    </row>
    <row r="188" spans="5:7" x14ac:dyDescent="0.25">
      <c r="E188" s="684"/>
      <c r="F188" s="6" t="s">
        <v>952</v>
      </c>
      <c r="G188" s="8" t="s">
        <v>953</v>
      </c>
    </row>
    <row r="189" spans="5:7" x14ac:dyDescent="0.25">
      <c r="E189" s="684"/>
      <c r="F189" s="6" t="s">
        <v>954</v>
      </c>
      <c r="G189" s="8" t="s">
        <v>955</v>
      </c>
    </row>
    <row r="190" spans="5:7" x14ac:dyDescent="0.25">
      <c r="E190" s="684"/>
      <c r="F190" s="6" t="s">
        <v>956</v>
      </c>
      <c r="G190" s="8" t="s">
        <v>957</v>
      </c>
    </row>
    <row r="191" spans="5:7" x14ac:dyDescent="0.25">
      <c r="E191" s="684"/>
      <c r="F191" s="6" t="s">
        <v>958</v>
      </c>
      <c r="G191" s="8" t="s">
        <v>959</v>
      </c>
    </row>
    <row r="192" spans="5:7" x14ac:dyDescent="0.25">
      <c r="E192" s="684"/>
      <c r="F192" s="6" t="s">
        <v>960</v>
      </c>
      <c r="G192" s="8" t="s">
        <v>961</v>
      </c>
    </row>
    <row r="193" spans="5:7" x14ac:dyDescent="0.25">
      <c r="E193" s="684"/>
      <c r="F193" s="6" t="s">
        <v>962</v>
      </c>
      <c r="G193" s="8" t="s">
        <v>963</v>
      </c>
    </row>
    <row r="194" spans="5:7" ht="31.5" x14ac:dyDescent="0.25">
      <c r="E194" s="684"/>
      <c r="F194" s="6" t="s">
        <v>964</v>
      </c>
      <c r="G194" s="8" t="s">
        <v>965</v>
      </c>
    </row>
    <row r="195" spans="5:7" x14ac:dyDescent="0.25">
      <c r="E195" s="684"/>
      <c r="F195" s="6" t="s">
        <v>966</v>
      </c>
      <c r="G195" s="8" t="s">
        <v>967</v>
      </c>
    </row>
    <row r="196" spans="5:7" x14ac:dyDescent="0.25">
      <c r="E196" s="684"/>
      <c r="F196" s="6" t="s">
        <v>968</v>
      </c>
      <c r="G196" s="8" t="s">
        <v>969</v>
      </c>
    </row>
    <row r="197" spans="5:7" x14ac:dyDescent="0.25">
      <c r="E197" s="684"/>
      <c r="F197" s="6" t="s">
        <v>970</v>
      </c>
      <c r="G197" s="8" t="s">
        <v>971</v>
      </c>
    </row>
    <row r="198" spans="5:7" x14ac:dyDescent="0.25">
      <c r="E198" s="684"/>
      <c r="F198" s="6" t="s">
        <v>972</v>
      </c>
      <c r="G198" s="8" t="s">
        <v>973</v>
      </c>
    </row>
    <row r="199" spans="5:7" x14ac:dyDescent="0.25">
      <c r="E199" s="684"/>
      <c r="F199" s="65" t="s">
        <v>974</v>
      </c>
      <c r="G199" s="66" t="s">
        <v>975</v>
      </c>
    </row>
    <row r="200" spans="5:7" x14ac:dyDescent="0.25">
      <c r="E200" s="684"/>
      <c r="F200" s="6" t="s">
        <v>976</v>
      </c>
      <c r="G200" s="8" t="s">
        <v>977</v>
      </c>
    </row>
    <row r="201" spans="5:7" x14ac:dyDescent="0.25">
      <c r="E201" s="684"/>
      <c r="F201" s="6" t="s">
        <v>978</v>
      </c>
      <c r="G201" s="8" t="s">
        <v>979</v>
      </c>
    </row>
    <row r="202" spans="5:7" x14ac:dyDescent="0.25">
      <c r="E202" s="684"/>
      <c r="F202" s="6" t="s">
        <v>980</v>
      </c>
      <c r="G202" s="8" t="s">
        <v>981</v>
      </c>
    </row>
    <row r="203" spans="5:7" x14ac:dyDescent="0.25">
      <c r="E203" s="684"/>
      <c r="F203" s="6" t="s">
        <v>982</v>
      </c>
      <c r="G203" s="8" t="s">
        <v>983</v>
      </c>
    </row>
    <row r="204" spans="5:7" x14ac:dyDescent="0.25">
      <c r="E204" s="684"/>
      <c r="F204" s="6" t="s">
        <v>984</v>
      </c>
      <c r="G204" s="8" t="s">
        <v>985</v>
      </c>
    </row>
    <row r="205" spans="5:7" x14ac:dyDescent="0.25">
      <c r="E205" s="684"/>
      <c r="F205" s="6" t="s">
        <v>986</v>
      </c>
      <c r="G205" s="8" t="s">
        <v>987</v>
      </c>
    </row>
    <row r="206" spans="5:7" x14ac:dyDescent="0.25">
      <c r="E206" s="684"/>
      <c r="F206" s="6" t="s">
        <v>988</v>
      </c>
      <c r="G206" s="8" t="s">
        <v>989</v>
      </c>
    </row>
    <row r="207" spans="5:7" x14ac:dyDescent="0.25">
      <c r="E207" s="684"/>
      <c r="F207" s="6" t="s">
        <v>990</v>
      </c>
      <c r="G207" s="8" t="s">
        <v>991</v>
      </c>
    </row>
    <row r="208" spans="5:7" x14ac:dyDescent="0.25">
      <c r="E208" s="684"/>
      <c r="F208" s="6" t="s">
        <v>992</v>
      </c>
      <c r="G208" s="8" t="s">
        <v>993</v>
      </c>
    </row>
    <row r="209" spans="5:7" ht="31.5" x14ac:dyDescent="0.25">
      <c r="E209" s="684"/>
      <c r="F209" s="6" t="s">
        <v>994</v>
      </c>
      <c r="G209" s="8" t="s">
        <v>995</v>
      </c>
    </row>
    <row r="210" spans="5:7" x14ac:dyDescent="0.25">
      <c r="E210" s="684"/>
      <c r="F210" s="6" t="s">
        <v>996</v>
      </c>
      <c r="G210" s="8" t="s">
        <v>997</v>
      </c>
    </row>
    <row r="211" spans="5:7" x14ac:dyDescent="0.25">
      <c r="E211" s="684"/>
      <c r="F211" s="6" t="s">
        <v>998</v>
      </c>
      <c r="G211" s="8" t="s">
        <v>999</v>
      </c>
    </row>
    <row r="212" spans="5:7" x14ac:dyDescent="0.25">
      <c r="E212" s="684"/>
      <c r="F212" s="6" t="s">
        <v>1000</v>
      </c>
      <c r="G212" s="8" t="s">
        <v>1001</v>
      </c>
    </row>
    <row r="213" spans="5:7" x14ac:dyDescent="0.25">
      <c r="E213" s="684"/>
      <c r="F213" s="6" t="s">
        <v>1002</v>
      </c>
      <c r="G213" s="8" t="s">
        <v>1003</v>
      </c>
    </row>
    <row r="214" spans="5:7" x14ac:dyDescent="0.25">
      <c r="E214" s="684"/>
      <c r="F214" s="6" t="s">
        <v>1004</v>
      </c>
      <c r="G214" s="8" t="s">
        <v>1005</v>
      </c>
    </row>
    <row r="215" spans="5:7" ht="16.5" thickBot="1" x14ac:dyDescent="0.3">
      <c r="E215" s="685"/>
      <c r="F215" s="67" t="s">
        <v>1006</v>
      </c>
      <c r="G215" s="68" t="s">
        <v>1007</v>
      </c>
    </row>
    <row r="216" spans="5:7" x14ac:dyDescent="0.25">
      <c r="E216" s="705" t="s">
        <v>1008</v>
      </c>
      <c r="F216" s="102" t="s">
        <v>1009</v>
      </c>
      <c r="G216" s="103" t="s">
        <v>1010</v>
      </c>
    </row>
    <row r="217" spans="5:7" x14ac:dyDescent="0.25">
      <c r="E217" s="706"/>
      <c r="F217" s="6" t="s">
        <v>1011</v>
      </c>
      <c r="G217" s="8" t="s">
        <v>1012</v>
      </c>
    </row>
    <row r="218" spans="5:7" x14ac:dyDescent="0.25">
      <c r="E218" s="706"/>
      <c r="F218" s="6" t="s">
        <v>1013</v>
      </c>
      <c r="G218" s="8" t="s">
        <v>1014</v>
      </c>
    </row>
    <row r="219" spans="5:7" x14ac:dyDescent="0.25">
      <c r="E219" s="706"/>
      <c r="F219" s="6" t="s">
        <v>1015</v>
      </c>
      <c r="G219" s="8" t="s">
        <v>1016</v>
      </c>
    </row>
    <row r="220" spans="5:7" x14ac:dyDescent="0.25">
      <c r="E220" s="706"/>
      <c r="F220" s="6" t="s">
        <v>1017</v>
      </c>
      <c r="G220" s="8" t="s">
        <v>1018</v>
      </c>
    </row>
    <row r="221" spans="5:7" x14ac:dyDescent="0.25">
      <c r="E221" s="706"/>
      <c r="F221" s="6" t="s">
        <v>1019</v>
      </c>
      <c r="G221" s="8" t="s">
        <v>1020</v>
      </c>
    </row>
    <row r="222" spans="5:7" x14ac:dyDescent="0.25">
      <c r="E222" s="706"/>
      <c r="F222" s="6" t="s">
        <v>1021</v>
      </c>
      <c r="G222" s="8" t="s">
        <v>1022</v>
      </c>
    </row>
    <row r="223" spans="5:7" x14ac:dyDescent="0.25">
      <c r="E223" s="706"/>
      <c r="F223" s="104" t="s">
        <v>1023</v>
      </c>
      <c r="G223" s="105" t="s">
        <v>1024</v>
      </c>
    </row>
    <row r="224" spans="5:7" x14ac:dyDescent="0.25">
      <c r="E224" s="706"/>
      <c r="F224" s="6" t="s">
        <v>1025</v>
      </c>
      <c r="G224" s="8" t="s">
        <v>1026</v>
      </c>
    </row>
    <row r="225" spans="5:7" x14ac:dyDescent="0.25">
      <c r="E225" s="706"/>
      <c r="F225" s="6" t="s">
        <v>1027</v>
      </c>
      <c r="G225" s="8" t="s">
        <v>1028</v>
      </c>
    </row>
    <row r="226" spans="5:7" x14ac:dyDescent="0.25">
      <c r="E226" s="706"/>
      <c r="F226" s="6" t="s">
        <v>1029</v>
      </c>
      <c r="G226" s="8" t="s">
        <v>1030</v>
      </c>
    </row>
    <row r="227" spans="5:7" x14ac:dyDescent="0.25">
      <c r="E227" s="706"/>
      <c r="F227" s="6" t="s">
        <v>1031</v>
      </c>
      <c r="G227" s="8" t="s">
        <v>1032</v>
      </c>
    </row>
    <row r="228" spans="5:7" x14ac:dyDescent="0.25">
      <c r="E228" s="706"/>
      <c r="F228" s="6" t="s">
        <v>1033</v>
      </c>
      <c r="G228" s="8" t="s">
        <v>1034</v>
      </c>
    </row>
    <row r="229" spans="5:7" x14ac:dyDescent="0.25">
      <c r="E229" s="706"/>
      <c r="F229" s="104" t="s">
        <v>1035</v>
      </c>
      <c r="G229" s="105" t="s">
        <v>1036</v>
      </c>
    </row>
    <row r="230" spans="5:7" x14ac:dyDescent="0.25">
      <c r="E230" s="706"/>
      <c r="F230" s="6" t="s">
        <v>1037</v>
      </c>
      <c r="G230" s="8" t="s">
        <v>1038</v>
      </c>
    </row>
    <row r="231" spans="5:7" x14ac:dyDescent="0.25">
      <c r="E231" s="706"/>
      <c r="F231" s="6" t="s">
        <v>1039</v>
      </c>
      <c r="G231" s="8" t="s">
        <v>1040</v>
      </c>
    </row>
    <row r="232" spans="5:7" x14ac:dyDescent="0.25">
      <c r="E232" s="706"/>
      <c r="F232" s="6" t="s">
        <v>1041</v>
      </c>
      <c r="G232" s="8" t="s">
        <v>1042</v>
      </c>
    </row>
    <row r="233" spans="5:7" ht="16.5" thickBot="1" x14ac:dyDescent="0.3">
      <c r="E233" s="707"/>
      <c r="F233" s="106" t="s">
        <v>1043</v>
      </c>
      <c r="G233" s="107" t="s">
        <v>1044</v>
      </c>
    </row>
    <row r="234" spans="5:7" x14ac:dyDescent="0.25">
      <c r="E234" s="683" t="s">
        <v>1045</v>
      </c>
      <c r="F234" s="61" t="s">
        <v>1046</v>
      </c>
      <c r="G234" s="62" t="s">
        <v>1047</v>
      </c>
    </row>
    <row r="235" spans="5:7" x14ac:dyDescent="0.25">
      <c r="E235" s="684"/>
      <c r="F235" s="6" t="s">
        <v>1048</v>
      </c>
      <c r="G235" s="8" t="s">
        <v>1049</v>
      </c>
    </row>
    <row r="236" spans="5:7" x14ac:dyDescent="0.25">
      <c r="E236" s="684"/>
      <c r="F236" s="6" t="s">
        <v>1050</v>
      </c>
      <c r="G236" s="8" t="s">
        <v>1051</v>
      </c>
    </row>
    <row r="237" spans="5:7" x14ac:dyDescent="0.25">
      <c r="E237" s="684"/>
      <c r="F237" s="6" t="s">
        <v>1052</v>
      </c>
      <c r="G237" s="8" t="s">
        <v>1053</v>
      </c>
    </row>
    <row r="238" spans="5:7" x14ac:dyDescent="0.25">
      <c r="E238" s="684"/>
      <c r="F238" s="6" t="s">
        <v>1054</v>
      </c>
      <c r="G238" s="8" t="s">
        <v>1055</v>
      </c>
    </row>
    <row r="239" spans="5:7" x14ac:dyDescent="0.25">
      <c r="E239" s="684"/>
      <c r="F239" s="6" t="s">
        <v>1056</v>
      </c>
      <c r="G239" s="8" t="s">
        <v>1057</v>
      </c>
    </row>
    <row r="240" spans="5:7" x14ac:dyDescent="0.25">
      <c r="E240" s="684"/>
      <c r="F240" s="6" t="s">
        <v>1058</v>
      </c>
      <c r="G240" s="8" t="s">
        <v>1059</v>
      </c>
    </row>
    <row r="241" spans="5:7" x14ac:dyDescent="0.25">
      <c r="E241" s="684"/>
      <c r="F241" s="6" t="s">
        <v>1060</v>
      </c>
      <c r="G241" s="8" t="s">
        <v>1061</v>
      </c>
    </row>
    <row r="242" spans="5:7" x14ac:dyDescent="0.25">
      <c r="E242" s="684"/>
      <c r="F242" s="6" t="s">
        <v>1062</v>
      </c>
      <c r="G242" s="8" t="s">
        <v>1063</v>
      </c>
    </row>
    <row r="243" spans="5:7" x14ac:dyDescent="0.25">
      <c r="E243" s="684"/>
      <c r="F243" s="6" t="s">
        <v>1064</v>
      </c>
      <c r="G243" s="8" t="s">
        <v>1065</v>
      </c>
    </row>
    <row r="244" spans="5:7" x14ac:dyDescent="0.25">
      <c r="E244" s="684"/>
      <c r="F244" s="6" t="s">
        <v>1066</v>
      </c>
      <c r="G244" s="8" t="s">
        <v>1067</v>
      </c>
    </row>
    <row r="245" spans="5:7" x14ac:dyDescent="0.25">
      <c r="E245" s="684"/>
      <c r="F245" s="6" t="s">
        <v>1068</v>
      </c>
      <c r="G245" s="7" t="s">
        <v>1069</v>
      </c>
    </row>
    <row r="246" spans="5:7" x14ac:dyDescent="0.25">
      <c r="E246" s="684"/>
      <c r="F246" s="65" t="s">
        <v>1070</v>
      </c>
      <c r="G246" s="66" t="s">
        <v>1071</v>
      </c>
    </row>
    <row r="247" spans="5:7" x14ac:dyDescent="0.25">
      <c r="E247" s="684"/>
      <c r="F247" s="6" t="s">
        <v>1072</v>
      </c>
      <c r="G247" s="8" t="s">
        <v>1073</v>
      </c>
    </row>
    <row r="248" spans="5:7" x14ac:dyDescent="0.25">
      <c r="E248" s="684"/>
      <c r="F248" s="6" t="s">
        <v>1074</v>
      </c>
      <c r="G248" s="8" t="s">
        <v>1075</v>
      </c>
    </row>
    <row r="249" spans="5:7" x14ac:dyDescent="0.25">
      <c r="E249" s="684"/>
      <c r="F249" s="6" t="s">
        <v>1076</v>
      </c>
      <c r="G249" s="8" t="s">
        <v>1077</v>
      </c>
    </row>
    <row r="250" spans="5:7" x14ac:dyDescent="0.25">
      <c r="E250" s="684"/>
      <c r="F250" s="6" t="s">
        <v>1078</v>
      </c>
      <c r="G250" s="8" t="s">
        <v>1079</v>
      </c>
    </row>
    <row r="251" spans="5:7" x14ac:dyDescent="0.25">
      <c r="E251" s="684"/>
      <c r="F251" s="6" t="s">
        <v>1080</v>
      </c>
      <c r="G251" s="8" t="s">
        <v>1081</v>
      </c>
    </row>
    <row r="252" spans="5:7" x14ac:dyDescent="0.25">
      <c r="E252" s="684"/>
      <c r="F252" s="6" t="s">
        <v>1082</v>
      </c>
      <c r="G252" s="8" t="s">
        <v>1083</v>
      </c>
    </row>
    <row r="253" spans="5:7" x14ac:dyDescent="0.25">
      <c r="E253" s="684"/>
      <c r="F253" s="6" t="s">
        <v>1084</v>
      </c>
      <c r="G253" s="8" t="s">
        <v>1085</v>
      </c>
    </row>
    <row r="254" spans="5:7" x14ac:dyDescent="0.25">
      <c r="E254" s="684"/>
      <c r="F254" s="6" t="s">
        <v>1086</v>
      </c>
      <c r="G254" s="8" t="s">
        <v>1087</v>
      </c>
    </row>
    <row r="255" spans="5:7" x14ac:dyDescent="0.25">
      <c r="E255" s="684"/>
      <c r="F255" s="6" t="s">
        <v>1088</v>
      </c>
      <c r="G255" s="8" t="s">
        <v>1089</v>
      </c>
    </row>
    <row r="256" spans="5:7" x14ac:dyDescent="0.25">
      <c r="E256" s="684"/>
      <c r="F256" s="6" t="s">
        <v>1090</v>
      </c>
      <c r="G256" s="8" t="s">
        <v>1091</v>
      </c>
    </row>
    <row r="257" spans="5:7" x14ac:dyDescent="0.25">
      <c r="E257" s="684"/>
      <c r="F257" s="6" t="s">
        <v>1092</v>
      </c>
      <c r="G257" s="8" t="s">
        <v>1093</v>
      </c>
    </row>
    <row r="258" spans="5:7" x14ac:dyDescent="0.25">
      <c r="E258" s="684"/>
      <c r="F258" s="6" t="s">
        <v>1094</v>
      </c>
      <c r="G258" s="8" t="s">
        <v>1095</v>
      </c>
    </row>
    <row r="259" spans="5:7" x14ac:dyDescent="0.25">
      <c r="E259" s="684"/>
      <c r="F259" s="6" t="s">
        <v>1096</v>
      </c>
      <c r="G259" s="8" t="s">
        <v>1097</v>
      </c>
    </row>
    <row r="260" spans="5:7" x14ac:dyDescent="0.25">
      <c r="E260" s="684"/>
      <c r="F260" s="6" t="s">
        <v>1098</v>
      </c>
      <c r="G260" s="8" t="s">
        <v>1099</v>
      </c>
    </row>
    <row r="261" spans="5:7" x14ac:dyDescent="0.25">
      <c r="E261" s="684"/>
      <c r="F261" s="6" t="s">
        <v>1100</v>
      </c>
      <c r="G261" s="8" t="s">
        <v>1101</v>
      </c>
    </row>
    <row r="262" spans="5:7" x14ac:dyDescent="0.25">
      <c r="E262" s="684"/>
      <c r="F262" s="6" t="s">
        <v>1102</v>
      </c>
      <c r="G262" s="8" t="s">
        <v>1103</v>
      </c>
    </row>
    <row r="263" spans="5:7" x14ac:dyDescent="0.25">
      <c r="E263" s="684"/>
      <c r="F263" s="6" t="s">
        <v>1104</v>
      </c>
      <c r="G263" s="8" t="s">
        <v>1105</v>
      </c>
    </row>
    <row r="264" spans="5:7" x14ac:dyDescent="0.25">
      <c r="E264" s="684"/>
      <c r="F264" s="65" t="s">
        <v>1106</v>
      </c>
      <c r="G264" s="66" t="s">
        <v>1107</v>
      </c>
    </row>
    <row r="265" spans="5:7" x14ac:dyDescent="0.25">
      <c r="E265" s="684"/>
      <c r="F265" s="6" t="s">
        <v>1108</v>
      </c>
      <c r="G265" s="8" t="s">
        <v>1109</v>
      </c>
    </row>
    <row r="266" spans="5:7" x14ac:dyDescent="0.25">
      <c r="E266" s="684"/>
      <c r="F266" s="6" t="s">
        <v>1110</v>
      </c>
      <c r="G266" s="8" t="s">
        <v>1111</v>
      </c>
    </row>
    <row r="267" spans="5:7" x14ac:dyDescent="0.25">
      <c r="E267" s="684"/>
      <c r="F267" s="6" t="s">
        <v>1112</v>
      </c>
      <c r="G267" s="8" t="s">
        <v>1113</v>
      </c>
    </row>
    <row r="268" spans="5:7" x14ac:dyDescent="0.25">
      <c r="E268" s="684"/>
      <c r="F268" s="6" t="s">
        <v>1114</v>
      </c>
      <c r="G268" s="8" t="s">
        <v>1115</v>
      </c>
    </row>
    <row r="269" spans="5:7" x14ac:dyDescent="0.25">
      <c r="E269" s="684"/>
      <c r="F269" s="6" t="s">
        <v>1116</v>
      </c>
      <c r="G269" s="8" t="s">
        <v>1117</v>
      </c>
    </row>
    <row r="270" spans="5:7" x14ac:dyDescent="0.25">
      <c r="E270" s="684"/>
      <c r="F270" s="65" t="s">
        <v>1118</v>
      </c>
      <c r="G270" s="66" t="s">
        <v>1119</v>
      </c>
    </row>
    <row r="271" spans="5:7" ht="16.5" thickBot="1" x14ac:dyDescent="0.3">
      <c r="E271" s="685"/>
      <c r="F271" s="67" t="s">
        <v>1120</v>
      </c>
      <c r="G271" s="68" t="s">
        <v>1121</v>
      </c>
    </row>
    <row r="272" spans="5:7" x14ac:dyDescent="0.25">
      <c r="E272" s="668" t="s">
        <v>1122</v>
      </c>
      <c r="F272" s="2" t="s">
        <v>30</v>
      </c>
      <c r="G272" s="3" t="s">
        <v>1123</v>
      </c>
    </row>
    <row r="273" spans="5:7" x14ac:dyDescent="0.25">
      <c r="E273" s="669"/>
      <c r="F273" s="4" t="s">
        <v>32</v>
      </c>
      <c r="G273" s="5" t="s">
        <v>1124</v>
      </c>
    </row>
    <row r="274" spans="5:7" x14ac:dyDescent="0.25">
      <c r="E274" s="669"/>
      <c r="F274" s="4" t="s">
        <v>34</v>
      </c>
      <c r="G274" s="5" t="s">
        <v>1125</v>
      </c>
    </row>
    <row r="275" spans="5:7" x14ac:dyDescent="0.25">
      <c r="E275" s="669"/>
      <c r="F275" s="4" t="s">
        <v>36</v>
      </c>
      <c r="G275" s="5" t="s">
        <v>1126</v>
      </c>
    </row>
    <row r="276" spans="5:7" x14ac:dyDescent="0.25">
      <c r="E276" s="669"/>
      <c r="F276" s="6" t="s">
        <v>38</v>
      </c>
      <c r="G276" s="7" t="s">
        <v>1127</v>
      </c>
    </row>
    <row r="277" spans="5:7" x14ac:dyDescent="0.25">
      <c r="E277" s="669"/>
      <c r="F277" s="6" t="s">
        <v>40</v>
      </c>
      <c r="G277" s="8" t="s">
        <v>1128</v>
      </c>
    </row>
    <row r="278" spans="5:7" x14ac:dyDescent="0.25">
      <c r="E278" s="669"/>
      <c r="F278" s="6" t="s">
        <v>42</v>
      </c>
      <c r="G278" s="8" t="s">
        <v>1129</v>
      </c>
    </row>
    <row r="279" spans="5:7" x14ac:dyDescent="0.25">
      <c r="E279" s="669"/>
      <c r="F279" s="6" t="s">
        <v>44</v>
      </c>
      <c r="G279" s="8" t="s">
        <v>1130</v>
      </c>
    </row>
    <row r="280" spans="5:7" ht="31.5" x14ac:dyDescent="0.25">
      <c r="E280" s="669"/>
      <c r="F280" s="6" t="s">
        <v>46</v>
      </c>
      <c r="G280" s="8" t="s">
        <v>1131</v>
      </c>
    </row>
    <row r="281" spans="5:7" x14ac:dyDescent="0.25">
      <c r="E281" s="669"/>
      <c r="F281" s="6" t="s">
        <v>48</v>
      </c>
      <c r="G281" s="8" t="s">
        <v>1132</v>
      </c>
    </row>
    <row r="282" spans="5:7" x14ac:dyDescent="0.25">
      <c r="E282" s="669"/>
      <c r="F282" s="4" t="s">
        <v>50</v>
      </c>
      <c r="G282" s="5" t="s">
        <v>1133</v>
      </c>
    </row>
    <row r="283" spans="5:7" x14ac:dyDescent="0.25">
      <c r="E283" s="669"/>
      <c r="F283" s="6" t="s">
        <v>52</v>
      </c>
      <c r="G283" s="7" t="s">
        <v>1134</v>
      </c>
    </row>
    <row r="284" spans="5:7" ht="31.5" x14ac:dyDescent="0.25">
      <c r="E284" s="669"/>
      <c r="F284" s="6" t="s">
        <v>54</v>
      </c>
      <c r="G284" s="8" t="s">
        <v>1135</v>
      </c>
    </row>
    <row r="285" spans="5:7" x14ac:dyDescent="0.25">
      <c r="E285" s="669"/>
      <c r="F285" s="6" t="s">
        <v>56</v>
      </c>
      <c r="G285" s="8" t="s">
        <v>1136</v>
      </c>
    </row>
    <row r="286" spans="5:7" x14ac:dyDescent="0.25">
      <c r="E286" s="669"/>
      <c r="F286" s="4" t="s">
        <v>58</v>
      </c>
      <c r="G286" s="5" t="s">
        <v>1137</v>
      </c>
    </row>
    <row r="287" spans="5:7" x14ac:dyDescent="0.25">
      <c r="E287" s="669"/>
      <c r="F287" s="4" t="s">
        <v>60</v>
      </c>
      <c r="G287" s="5" t="s">
        <v>1138</v>
      </c>
    </row>
    <row r="288" spans="5:7" x14ac:dyDescent="0.25">
      <c r="E288" s="669"/>
      <c r="F288" s="4" t="s">
        <v>62</v>
      </c>
      <c r="G288" s="5" t="s">
        <v>1139</v>
      </c>
    </row>
    <row r="289" spans="5:7" x14ac:dyDescent="0.25">
      <c r="E289" s="669"/>
      <c r="F289" s="4" t="s">
        <v>64</v>
      </c>
      <c r="G289" s="5" t="s">
        <v>1140</v>
      </c>
    </row>
    <row r="290" spans="5:7" x14ac:dyDescent="0.25">
      <c r="E290" s="669"/>
      <c r="F290" s="4" t="s">
        <v>66</v>
      </c>
      <c r="G290" s="5" t="s">
        <v>1141</v>
      </c>
    </row>
    <row r="291" spans="5:7" ht="16.5" thickBot="1" x14ac:dyDescent="0.3">
      <c r="E291" s="670"/>
      <c r="F291" s="9" t="s">
        <v>68</v>
      </c>
      <c r="G291" s="10" t="s">
        <v>1142</v>
      </c>
    </row>
    <row r="292" spans="5:7" x14ac:dyDescent="0.25">
      <c r="E292" s="671" t="s">
        <v>1143</v>
      </c>
      <c r="F292" s="108" t="s">
        <v>1144</v>
      </c>
      <c r="G292" s="109" t="s">
        <v>1145</v>
      </c>
    </row>
    <row r="293" spans="5:7" x14ac:dyDescent="0.25">
      <c r="E293" s="672"/>
      <c r="F293" s="6" t="s">
        <v>1146</v>
      </c>
      <c r="G293" s="8" t="s">
        <v>1147</v>
      </c>
    </row>
    <row r="294" spans="5:7" x14ac:dyDescent="0.25">
      <c r="E294" s="672"/>
      <c r="F294" s="6" t="s">
        <v>1148</v>
      </c>
      <c r="G294" s="8" t="s">
        <v>1149</v>
      </c>
    </row>
    <row r="295" spans="5:7" x14ac:dyDescent="0.25">
      <c r="E295" s="672"/>
      <c r="F295" s="6" t="s">
        <v>1150</v>
      </c>
      <c r="G295" s="8" t="s">
        <v>1151</v>
      </c>
    </row>
    <row r="296" spans="5:7" x14ac:dyDescent="0.25">
      <c r="E296" s="672"/>
      <c r="F296" s="6" t="s">
        <v>1152</v>
      </c>
      <c r="G296" s="8" t="s">
        <v>1153</v>
      </c>
    </row>
    <row r="297" spans="5:7" x14ac:dyDescent="0.25">
      <c r="E297" s="672"/>
      <c r="F297" s="110" t="s">
        <v>1154</v>
      </c>
      <c r="G297" s="111" t="s">
        <v>1155</v>
      </c>
    </row>
    <row r="298" spans="5:7" x14ac:dyDescent="0.25">
      <c r="E298" s="672"/>
      <c r="F298" s="6" t="s">
        <v>1156</v>
      </c>
      <c r="G298" s="8" t="s">
        <v>1157</v>
      </c>
    </row>
    <row r="299" spans="5:7" x14ac:dyDescent="0.25">
      <c r="E299" s="672"/>
      <c r="F299" s="6" t="s">
        <v>1158</v>
      </c>
      <c r="G299" s="8" t="s">
        <v>1159</v>
      </c>
    </row>
    <row r="300" spans="5:7" x14ac:dyDescent="0.25">
      <c r="E300" s="672"/>
      <c r="F300" s="6" t="s">
        <v>1160</v>
      </c>
      <c r="G300" s="8" t="s">
        <v>1161</v>
      </c>
    </row>
    <row r="301" spans="5:7" x14ac:dyDescent="0.25">
      <c r="E301" s="672"/>
      <c r="F301" s="6" t="s">
        <v>1162</v>
      </c>
      <c r="G301" s="8" t="s">
        <v>1163</v>
      </c>
    </row>
    <row r="302" spans="5:7" x14ac:dyDescent="0.25">
      <c r="E302" s="672"/>
      <c r="F302" s="6" t="s">
        <v>1164</v>
      </c>
      <c r="G302" s="8" t="s">
        <v>1165</v>
      </c>
    </row>
    <row r="303" spans="5:7" x14ac:dyDescent="0.25">
      <c r="E303" s="672"/>
      <c r="F303" s="6" t="s">
        <v>1166</v>
      </c>
      <c r="G303" s="8" t="s">
        <v>1167</v>
      </c>
    </row>
    <row r="304" spans="5:7" x14ac:dyDescent="0.25">
      <c r="E304" s="672"/>
      <c r="F304" s="6" t="s">
        <v>1168</v>
      </c>
      <c r="G304" s="8" t="s">
        <v>1169</v>
      </c>
    </row>
    <row r="305" spans="5:7" x14ac:dyDescent="0.25">
      <c r="E305" s="672"/>
      <c r="F305" s="6" t="s">
        <v>1170</v>
      </c>
      <c r="G305" s="8" t="s">
        <v>1171</v>
      </c>
    </row>
    <row r="306" spans="5:7" x14ac:dyDescent="0.25">
      <c r="E306" s="672"/>
      <c r="F306" s="6" t="s">
        <v>1172</v>
      </c>
      <c r="G306" s="8" t="s">
        <v>1173</v>
      </c>
    </row>
    <row r="307" spans="5:7" x14ac:dyDescent="0.25">
      <c r="E307" s="672"/>
      <c r="F307" s="110" t="s">
        <v>1174</v>
      </c>
      <c r="G307" s="111" t="s">
        <v>1175</v>
      </c>
    </row>
    <row r="308" spans="5:7" x14ac:dyDescent="0.25">
      <c r="E308" s="672"/>
      <c r="F308" s="110" t="s">
        <v>1176</v>
      </c>
      <c r="G308" s="111" t="s">
        <v>1177</v>
      </c>
    </row>
    <row r="309" spans="5:7" x14ac:dyDescent="0.25">
      <c r="E309" s="672"/>
      <c r="F309" s="110" t="s">
        <v>1178</v>
      </c>
      <c r="G309" s="111" t="s">
        <v>1179</v>
      </c>
    </row>
    <row r="310" spans="5:7" x14ac:dyDescent="0.25">
      <c r="E310" s="672"/>
      <c r="F310" s="6" t="s">
        <v>1180</v>
      </c>
      <c r="G310" s="8" t="s">
        <v>1181</v>
      </c>
    </row>
    <row r="311" spans="5:7" x14ac:dyDescent="0.25">
      <c r="E311" s="672"/>
      <c r="F311" s="6" t="s">
        <v>1182</v>
      </c>
      <c r="G311" s="8" t="s">
        <v>1183</v>
      </c>
    </row>
    <row r="312" spans="5:7" x14ac:dyDescent="0.25">
      <c r="E312" s="672"/>
      <c r="F312" s="6" t="s">
        <v>1184</v>
      </c>
      <c r="G312" s="8" t="s">
        <v>1185</v>
      </c>
    </row>
    <row r="313" spans="5:7" x14ac:dyDescent="0.25">
      <c r="E313" s="672"/>
      <c r="F313" s="6" t="s">
        <v>1186</v>
      </c>
      <c r="G313" s="8" t="s">
        <v>1187</v>
      </c>
    </row>
    <row r="314" spans="5:7" x14ac:dyDescent="0.25">
      <c r="E314" s="672"/>
      <c r="F314" s="6" t="s">
        <v>1188</v>
      </c>
      <c r="G314" s="8" t="s">
        <v>1189</v>
      </c>
    </row>
    <row r="315" spans="5:7" x14ac:dyDescent="0.25">
      <c r="E315" s="672"/>
      <c r="F315" s="6" t="s">
        <v>1190</v>
      </c>
      <c r="G315" s="8" t="s">
        <v>1191</v>
      </c>
    </row>
    <row r="316" spans="5:7" x14ac:dyDescent="0.25">
      <c r="E316" s="672"/>
      <c r="F316" s="6" t="s">
        <v>1192</v>
      </c>
      <c r="G316" s="8" t="s">
        <v>1193</v>
      </c>
    </row>
    <row r="317" spans="5:7" x14ac:dyDescent="0.25">
      <c r="E317" s="672"/>
      <c r="F317" s="6" t="s">
        <v>1194</v>
      </c>
      <c r="G317" s="8" t="s">
        <v>1195</v>
      </c>
    </row>
    <row r="318" spans="5:7" x14ac:dyDescent="0.25">
      <c r="E318" s="672"/>
      <c r="F318" s="110" t="s">
        <v>1196</v>
      </c>
      <c r="G318" s="111" t="s">
        <v>1197</v>
      </c>
    </row>
    <row r="319" spans="5:7" x14ac:dyDescent="0.25">
      <c r="E319" s="672"/>
      <c r="F319" s="6" t="s">
        <v>1198</v>
      </c>
      <c r="G319" s="8" t="s">
        <v>1199</v>
      </c>
    </row>
    <row r="320" spans="5:7" x14ac:dyDescent="0.25">
      <c r="E320" s="672"/>
      <c r="F320" s="6" t="s">
        <v>1200</v>
      </c>
      <c r="G320" s="8" t="s">
        <v>1201</v>
      </c>
    </row>
    <row r="321" spans="5:7" x14ac:dyDescent="0.25">
      <c r="E321" s="672"/>
      <c r="F321" s="6" t="s">
        <v>1202</v>
      </c>
      <c r="G321" s="8" t="s">
        <v>1203</v>
      </c>
    </row>
    <row r="322" spans="5:7" x14ac:dyDescent="0.25">
      <c r="E322" s="672"/>
      <c r="F322" s="6" t="s">
        <v>1204</v>
      </c>
      <c r="G322" s="8" t="s">
        <v>1205</v>
      </c>
    </row>
    <row r="323" spans="5:7" x14ac:dyDescent="0.25">
      <c r="E323" s="672"/>
      <c r="F323" s="6" t="s">
        <v>1206</v>
      </c>
      <c r="G323" s="8" t="s">
        <v>1207</v>
      </c>
    </row>
    <row r="324" spans="5:7" x14ac:dyDescent="0.25">
      <c r="E324" s="672"/>
      <c r="F324" s="110" t="s">
        <v>1208</v>
      </c>
      <c r="G324" s="111" t="s">
        <v>1209</v>
      </c>
    </row>
    <row r="325" spans="5:7" x14ac:dyDescent="0.25">
      <c r="E325" s="672"/>
      <c r="F325" s="6" t="s">
        <v>1210</v>
      </c>
      <c r="G325" s="8" t="s">
        <v>1211</v>
      </c>
    </row>
    <row r="326" spans="5:7" x14ac:dyDescent="0.25">
      <c r="E326" s="672"/>
      <c r="F326" s="6" t="s">
        <v>1212</v>
      </c>
      <c r="G326" s="8" t="s">
        <v>1213</v>
      </c>
    </row>
    <row r="327" spans="5:7" x14ac:dyDescent="0.25">
      <c r="E327" s="672"/>
      <c r="F327" s="6" t="s">
        <v>1214</v>
      </c>
      <c r="G327" s="8" t="s">
        <v>1215</v>
      </c>
    </row>
    <row r="328" spans="5:7" x14ac:dyDescent="0.25">
      <c r="E328" s="672"/>
      <c r="F328" s="110" t="s">
        <v>1216</v>
      </c>
      <c r="G328" s="111" t="s">
        <v>1217</v>
      </c>
    </row>
    <row r="329" spans="5:7" x14ac:dyDescent="0.25">
      <c r="E329" s="672"/>
      <c r="F329" s="110" t="s">
        <v>1218</v>
      </c>
      <c r="G329" s="111" t="s">
        <v>1219</v>
      </c>
    </row>
    <row r="330" spans="5:7" x14ac:dyDescent="0.25">
      <c r="E330" s="672"/>
      <c r="F330" s="110" t="s">
        <v>1220</v>
      </c>
      <c r="G330" s="111" t="s">
        <v>1221</v>
      </c>
    </row>
    <row r="331" spans="5:7" x14ac:dyDescent="0.25">
      <c r="E331" s="672"/>
      <c r="F331" s="110" t="s">
        <v>1222</v>
      </c>
      <c r="G331" s="111" t="s">
        <v>1223</v>
      </c>
    </row>
    <row r="332" spans="5:7" x14ac:dyDescent="0.25">
      <c r="E332" s="672"/>
      <c r="F332" s="110" t="s">
        <v>1224</v>
      </c>
      <c r="G332" s="111" t="s">
        <v>1225</v>
      </c>
    </row>
    <row r="333" spans="5:7" ht="16.5" thickBot="1" x14ac:dyDescent="0.3">
      <c r="E333" s="673"/>
      <c r="F333" s="112" t="s">
        <v>1226</v>
      </c>
      <c r="G333" s="113" t="s">
        <v>1227</v>
      </c>
    </row>
    <row r="334" spans="5:7" x14ac:dyDescent="0.25">
      <c r="E334" s="674" t="s">
        <v>1228</v>
      </c>
      <c r="F334" s="114" t="s">
        <v>1229</v>
      </c>
      <c r="G334" s="115" t="s">
        <v>1230</v>
      </c>
    </row>
    <row r="335" spans="5:7" x14ac:dyDescent="0.25">
      <c r="E335" s="675"/>
      <c r="F335" s="6" t="s">
        <v>1231</v>
      </c>
      <c r="G335" s="8" t="s">
        <v>1232</v>
      </c>
    </row>
    <row r="336" spans="5:7" x14ac:dyDescent="0.25">
      <c r="E336" s="675"/>
      <c r="F336" s="6" t="s">
        <v>1233</v>
      </c>
      <c r="G336" s="8" t="s">
        <v>1234</v>
      </c>
    </row>
    <row r="337" spans="5:7" x14ac:dyDescent="0.25">
      <c r="E337" s="675"/>
      <c r="F337" s="6" t="s">
        <v>1235</v>
      </c>
      <c r="G337" s="8" t="s">
        <v>1236</v>
      </c>
    </row>
    <row r="338" spans="5:7" x14ac:dyDescent="0.25">
      <c r="E338" s="675"/>
      <c r="F338" s="6" t="s">
        <v>1237</v>
      </c>
      <c r="G338" s="8" t="s">
        <v>1238</v>
      </c>
    </row>
    <row r="339" spans="5:7" x14ac:dyDescent="0.25">
      <c r="E339" s="675"/>
      <c r="F339" s="6" t="s">
        <v>1239</v>
      </c>
      <c r="G339" s="8" t="s">
        <v>1240</v>
      </c>
    </row>
    <row r="340" spans="5:7" x14ac:dyDescent="0.25">
      <c r="E340" s="675"/>
      <c r="F340" s="6" t="s">
        <v>1241</v>
      </c>
      <c r="G340" s="7" t="s">
        <v>1242</v>
      </c>
    </row>
    <row r="341" spans="5:7" x14ac:dyDescent="0.25">
      <c r="E341" s="675"/>
      <c r="F341" s="6" t="s">
        <v>1243</v>
      </c>
      <c r="G341" s="8" t="s">
        <v>1244</v>
      </c>
    </row>
    <row r="342" spans="5:7" x14ac:dyDescent="0.25">
      <c r="E342" s="675"/>
      <c r="F342" s="6" t="s">
        <v>1245</v>
      </c>
      <c r="G342" s="8" t="s">
        <v>1246</v>
      </c>
    </row>
    <row r="343" spans="5:7" x14ac:dyDescent="0.25">
      <c r="E343" s="675"/>
      <c r="F343" s="116" t="s">
        <v>1247</v>
      </c>
      <c r="G343" s="85" t="s">
        <v>1248</v>
      </c>
    </row>
    <row r="344" spans="5:7" x14ac:dyDescent="0.25">
      <c r="E344" s="675"/>
      <c r="F344" s="116" t="s">
        <v>1249</v>
      </c>
      <c r="G344" s="85" t="s">
        <v>1250</v>
      </c>
    </row>
    <row r="345" spans="5:7" x14ac:dyDescent="0.25">
      <c r="E345" s="675"/>
      <c r="F345" s="116" t="s">
        <v>1251</v>
      </c>
      <c r="G345" s="85" t="s">
        <v>1252</v>
      </c>
    </row>
    <row r="346" spans="5:7" ht="16.5" thickBot="1" x14ac:dyDescent="0.3">
      <c r="E346" s="676"/>
      <c r="F346" s="117" t="s">
        <v>1253</v>
      </c>
      <c r="G346" s="118" t="s">
        <v>1254</v>
      </c>
    </row>
    <row r="347" spans="5:7" x14ac:dyDescent="0.25">
      <c r="E347" s="677" t="s">
        <v>1255</v>
      </c>
      <c r="F347" s="119" t="s">
        <v>1256</v>
      </c>
      <c r="G347" s="120" t="s">
        <v>1257</v>
      </c>
    </row>
    <row r="348" spans="5:7" x14ac:dyDescent="0.25">
      <c r="E348" s="678"/>
      <c r="F348" s="6" t="s">
        <v>1258</v>
      </c>
      <c r="G348" s="8" t="s">
        <v>1259</v>
      </c>
    </row>
    <row r="349" spans="5:7" x14ac:dyDescent="0.25">
      <c r="E349" s="678"/>
      <c r="F349" s="6" t="s">
        <v>1260</v>
      </c>
      <c r="G349" s="8" t="s">
        <v>1261</v>
      </c>
    </row>
    <row r="350" spans="5:7" x14ac:dyDescent="0.25">
      <c r="E350" s="678"/>
      <c r="F350" s="6" t="s">
        <v>1262</v>
      </c>
      <c r="G350" s="8" t="s">
        <v>1263</v>
      </c>
    </row>
    <row r="351" spans="5:7" x14ac:dyDescent="0.25">
      <c r="E351" s="678"/>
      <c r="F351" s="121" t="s">
        <v>1264</v>
      </c>
      <c r="G351" s="122" t="s">
        <v>1265</v>
      </c>
    </row>
    <row r="352" spans="5:7" x14ac:dyDescent="0.25">
      <c r="E352" s="678"/>
      <c r="F352" s="6" t="s">
        <v>1266</v>
      </c>
      <c r="G352" s="8" t="s">
        <v>1267</v>
      </c>
    </row>
    <row r="353" spans="5:7" x14ac:dyDescent="0.25">
      <c r="E353" s="678"/>
      <c r="F353" s="6" t="s">
        <v>1268</v>
      </c>
      <c r="G353" s="8" t="s">
        <v>1269</v>
      </c>
    </row>
    <row r="354" spans="5:7" x14ac:dyDescent="0.25">
      <c r="E354" s="678"/>
      <c r="F354" s="6" t="s">
        <v>1270</v>
      </c>
      <c r="G354" s="8" t="s">
        <v>1271</v>
      </c>
    </row>
    <row r="355" spans="5:7" x14ac:dyDescent="0.25">
      <c r="E355" s="678"/>
      <c r="F355" s="6" t="s">
        <v>1272</v>
      </c>
      <c r="G355" s="8" t="s">
        <v>1273</v>
      </c>
    </row>
    <row r="356" spans="5:7" x14ac:dyDescent="0.25">
      <c r="E356" s="678"/>
      <c r="F356" s="6" t="s">
        <v>1274</v>
      </c>
      <c r="G356" s="8" t="s">
        <v>1275</v>
      </c>
    </row>
    <row r="357" spans="5:7" x14ac:dyDescent="0.25">
      <c r="E357" s="678"/>
      <c r="F357" s="121" t="s">
        <v>1276</v>
      </c>
      <c r="G357" s="122" t="s">
        <v>1277</v>
      </c>
    </row>
    <row r="358" spans="5:7" x14ac:dyDescent="0.25">
      <c r="E358" s="678"/>
      <c r="F358" s="121" t="s">
        <v>1278</v>
      </c>
      <c r="G358" s="122" t="s">
        <v>1279</v>
      </c>
    </row>
    <row r="359" spans="5:7" ht="16.5" thickBot="1" x14ac:dyDescent="0.3">
      <c r="E359" s="679"/>
      <c r="F359" s="123" t="s">
        <v>1280</v>
      </c>
      <c r="G359" s="124" t="s">
        <v>1281</v>
      </c>
    </row>
    <row r="360" spans="5:7" x14ac:dyDescent="0.25">
      <c r="E360" s="680" t="s">
        <v>1282</v>
      </c>
      <c r="F360" s="125" t="s">
        <v>1283</v>
      </c>
      <c r="G360" s="126" t="s">
        <v>1284</v>
      </c>
    </row>
    <row r="361" spans="5:7" x14ac:dyDescent="0.25">
      <c r="E361" s="681"/>
      <c r="F361" s="127" t="s">
        <v>1285</v>
      </c>
      <c r="G361" s="128" t="s">
        <v>1286</v>
      </c>
    </row>
    <row r="362" spans="5:7" x14ac:dyDescent="0.25">
      <c r="E362" s="681"/>
      <c r="F362" s="127" t="s">
        <v>1287</v>
      </c>
      <c r="G362" s="128" t="s">
        <v>1288</v>
      </c>
    </row>
    <row r="363" spans="5:7" ht="16.5" thickBot="1" x14ac:dyDescent="0.3">
      <c r="E363" s="682"/>
      <c r="F363" s="129" t="s">
        <v>1289</v>
      </c>
      <c r="G363" s="130" t="s">
        <v>1290</v>
      </c>
    </row>
    <row r="364" spans="5:7" ht="48" thickBot="1" x14ac:dyDescent="0.3">
      <c r="E364" s="131" t="s">
        <v>1291</v>
      </c>
      <c r="F364" s="132">
        <v>17</v>
      </c>
      <c r="G364" s="133" t="s">
        <v>638</v>
      </c>
    </row>
    <row r="365" spans="5:7" x14ac:dyDescent="0.25">
      <c r="G365" s="49" t="s">
        <v>1431</v>
      </c>
    </row>
    <row r="366" spans="5:7" ht="31.5" x14ac:dyDescent="0.25">
      <c r="G366" s="49" t="s">
        <v>1432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96</v>
      </c>
      <c r="D1" s="18" t="s">
        <v>70</v>
      </c>
      <c r="F1" s="29" t="s">
        <v>201</v>
      </c>
    </row>
    <row r="2" spans="1:7" x14ac:dyDescent="0.25">
      <c r="A2" s="2" t="s">
        <v>30</v>
      </c>
      <c r="B2" s="3" t="s">
        <v>31</v>
      </c>
      <c r="D2" s="16" t="s">
        <v>71</v>
      </c>
      <c r="F2" s="30" t="s">
        <v>202</v>
      </c>
      <c r="G2" s="27"/>
    </row>
    <row r="3" spans="1:7" x14ac:dyDescent="0.25">
      <c r="A3" s="4" t="s">
        <v>32</v>
      </c>
      <c r="B3" s="5" t="s">
        <v>33</v>
      </c>
      <c r="D3" s="16" t="s">
        <v>72</v>
      </c>
      <c r="F3" s="30" t="s">
        <v>198</v>
      </c>
      <c r="G3" s="27"/>
    </row>
    <row r="4" spans="1:7" x14ac:dyDescent="0.25">
      <c r="A4" s="4" t="s">
        <v>34</v>
      </c>
      <c r="B4" s="5" t="s">
        <v>35</v>
      </c>
      <c r="D4" s="16" t="s">
        <v>73</v>
      </c>
      <c r="F4" s="30" t="s">
        <v>203</v>
      </c>
      <c r="G4" s="27"/>
    </row>
    <row r="5" spans="1:7" x14ac:dyDescent="0.25">
      <c r="A5" s="4" t="s">
        <v>36</v>
      </c>
      <c r="B5" s="5" t="s">
        <v>37</v>
      </c>
      <c r="D5" s="16" t="s">
        <v>74</v>
      </c>
      <c r="F5" s="30" t="s">
        <v>204</v>
      </c>
      <c r="G5" s="27"/>
    </row>
    <row r="6" spans="1:7" x14ac:dyDescent="0.25">
      <c r="A6" s="6" t="s">
        <v>38</v>
      </c>
      <c r="B6" s="7" t="s">
        <v>39</v>
      </c>
      <c r="D6" s="16" t="s">
        <v>75</v>
      </c>
      <c r="F6" s="30" t="s">
        <v>205</v>
      </c>
      <c r="G6" s="27"/>
    </row>
    <row r="7" spans="1:7" x14ac:dyDescent="0.25">
      <c r="A7" s="6" t="s">
        <v>40</v>
      </c>
      <c r="B7" s="8" t="s">
        <v>41</v>
      </c>
      <c r="D7" s="16" t="s">
        <v>76</v>
      </c>
      <c r="F7" s="30" t="s">
        <v>206</v>
      </c>
      <c r="G7" s="27"/>
    </row>
    <row r="8" spans="1:7" x14ac:dyDescent="0.25">
      <c r="A8" s="6" t="s">
        <v>42</v>
      </c>
      <c r="B8" s="8" t="s">
        <v>43</v>
      </c>
      <c r="D8" s="16" t="s">
        <v>77</v>
      </c>
      <c r="F8" s="30" t="s">
        <v>207</v>
      </c>
      <c r="G8" s="27"/>
    </row>
    <row r="9" spans="1:7" x14ac:dyDescent="0.25">
      <c r="A9" s="6" t="s">
        <v>44</v>
      </c>
      <c r="B9" s="8" t="s">
        <v>45</v>
      </c>
      <c r="D9" s="16" t="s">
        <v>78</v>
      </c>
      <c r="F9" s="30" t="s">
        <v>208</v>
      </c>
      <c r="G9" s="27"/>
    </row>
    <row r="10" spans="1:7" x14ac:dyDescent="0.25">
      <c r="A10" s="6" t="s">
        <v>46</v>
      </c>
      <c r="B10" s="8" t="s">
        <v>47</v>
      </c>
      <c r="D10" s="16" t="s">
        <v>79</v>
      </c>
      <c r="F10" s="30" t="s">
        <v>209</v>
      </c>
      <c r="G10" s="27"/>
    </row>
    <row r="11" spans="1:7" x14ac:dyDescent="0.25">
      <c r="A11" s="6" t="s">
        <v>48</v>
      </c>
      <c r="B11" s="8" t="s">
        <v>49</v>
      </c>
      <c r="D11" s="16" t="s">
        <v>80</v>
      </c>
      <c r="F11" s="30" t="s">
        <v>210</v>
      </c>
      <c r="G11" s="27"/>
    </row>
    <row r="12" spans="1:7" x14ac:dyDescent="0.25">
      <c r="A12" s="4" t="s">
        <v>50</v>
      </c>
      <c r="B12" s="5" t="s">
        <v>51</v>
      </c>
      <c r="D12" s="16" t="s">
        <v>81</v>
      </c>
      <c r="F12" s="30" t="s">
        <v>211</v>
      </c>
      <c r="G12" s="27"/>
    </row>
    <row r="13" spans="1:7" x14ac:dyDescent="0.25">
      <c r="A13" s="6" t="s">
        <v>52</v>
      </c>
      <c r="B13" s="7" t="s">
        <v>53</v>
      </c>
      <c r="D13" s="16" t="s">
        <v>82</v>
      </c>
      <c r="F13" s="30" t="s">
        <v>212</v>
      </c>
      <c r="G13" s="27"/>
    </row>
    <row r="14" spans="1:7" ht="31.5" x14ac:dyDescent="0.25">
      <c r="A14" s="6" t="s">
        <v>54</v>
      </c>
      <c r="B14" s="8" t="s">
        <v>55</v>
      </c>
      <c r="D14" s="16" t="s">
        <v>83</v>
      </c>
      <c r="F14" s="30" t="s">
        <v>213</v>
      </c>
      <c r="G14" s="27"/>
    </row>
    <row r="15" spans="1:7" x14ac:dyDescent="0.25">
      <c r="A15" s="6" t="s">
        <v>56</v>
      </c>
      <c r="B15" s="8" t="s">
        <v>57</v>
      </c>
      <c r="D15" s="16" t="s">
        <v>84</v>
      </c>
      <c r="F15" s="30" t="s">
        <v>214</v>
      </c>
      <c r="G15" s="27"/>
    </row>
    <row r="16" spans="1:7" x14ac:dyDescent="0.25">
      <c r="A16" s="4" t="s">
        <v>58</v>
      </c>
      <c r="B16" s="5" t="s">
        <v>59</v>
      </c>
      <c r="D16" s="16" t="s">
        <v>85</v>
      </c>
      <c r="F16" s="30" t="s">
        <v>215</v>
      </c>
      <c r="G16" s="27"/>
    </row>
    <row r="17" spans="1:7" x14ac:dyDescent="0.25">
      <c r="A17" s="4" t="s">
        <v>60</v>
      </c>
      <c r="B17" s="5" t="s">
        <v>61</v>
      </c>
      <c r="D17" s="16" t="s">
        <v>86</v>
      </c>
      <c r="F17" s="30" t="s">
        <v>216</v>
      </c>
      <c r="G17" s="27"/>
    </row>
    <row r="18" spans="1:7" x14ac:dyDescent="0.25">
      <c r="A18" s="4" t="s">
        <v>62</v>
      </c>
      <c r="B18" s="5" t="s">
        <v>63</v>
      </c>
      <c r="D18" s="16" t="s">
        <v>87</v>
      </c>
      <c r="F18" s="30" t="s">
        <v>217</v>
      </c>
      <c r="G18" s="27"/>
    </row>
    <row r="19" spans="1:7" x14ac:dyDescent="0.25">
      <c r="A19" s="4" t="s">
        <v>64</v>
      </c>
      <c r="B19" s="5" t="s">
        <v>65</v>
      </c>
      <c r="D19" s="16" t="s">
        <v>88</v>
      </c>
      <c r="F19" s="30" t="s">
        <v>218</v>
      </c>
      <c r="G19" s="27"/>
    </row>
    <row r="20" spans="1:7" x14ac:dyDescent="0.25">
      <c r="A20" s="4" t="s">
        <v>66</v>
      </c>
      <c r="B20" s="5" t="s">
        <v>67</v>
      </c>
      <c r="D20" s="16" t="s">
        <v>89</v>
      </c>
      <c r="F20" s="30" t="s">
        <v>219</v>
      </c>
      <c r="G20" s="27"/>
    </row>
    <row r="21" spans="1:7" ht="16.5" thickBot="1" x14ac:dyDescent="0.3">
      <c r="A21" s="9" t="s">
        <v>68</v>
      </c>
      <c r="B21" s="10" t="s">
        <v>69</v>
      </c>
      <c r="D21" s="17" t="s">
        <v>90</v>
      </c>
      <c r="F21" s="30" t="s">
        <v>199</v>
      </c>
      <c r="G21" s="27"/>
    </row>
    <row r="22" spans="1:7" x14ac:dyDescent="0.25">
      <c r="D22" s="17" t="s">
        <v>91</v>
      </c>
      <c r="F22" s="30" t="s">
        <v>220</v>
      </c>
      <c r="G22" s="27"/>
    </row>
    <row r="23" spans="1:7" x14ac:dyDescent="0.25">
      <c r="B23" s="11" t="s">
        <v>115</v>
      </c>
      <c r="D23" s="17" t="s">
        <v>92</v>
      </c>
      <c r="F23" s="30" t="s">
        <v>221</v>
      </c>
      <c r="G23" s="27"/>
    </row>
    <row r="24" spans="1:7" x14ac:dyDescent="0.25">
      <c r="B24" s="12" t="s">
        <v>110</v>
      </c>
      <c r="D24" s="17" t="s">
        <v>93</v>
      </c>
      <c r="F24" s="30" t="s">
        <v>228</v>
      </c>
      <c r="G24" s="27"/>
    </row>
    <row r="25" spans="1:7" x14ac:dyDescent="0.25">
      <c r="B25" s="12" t="s">
        <v>111</v>
      </c>
      <c r="D25" s="17" t="s">
        <v>94</v>
      </c>
      <c r="F25" s="30" t="s">
        <v>229</v>
      </c>
      <c r="G25" s="27"/>
    </row>
    <row r="26" spans="1:7" x14ac:dyDescent="0.25">
      <c r="B26" s="12" t="s">
        <v>112</v>
      </c>
      <c r="D26" s="17" t="s">
        <v>95</v>
      </c>
      <c r="F26" s="30" t="s">
        <v>230</v>
      </c>
      <c r="G26" s="27"/>
    </row>
    <row r="27" spans="1:7" x14ac:dyDescent="0.25">
      <c r="B27" s="12" t="s">
        <v>113</v>
      </c>
      <c r="F27" s="30" t="s">
        <v>231</v>
      </c>
      <c r="G27" s="27"/>
    </row>
    <row r="28" spans="1:7" x14ac:dyDescent="0.25">
      <c r="B28" s="12" t="s">
        <v>114</v>
      </c>
      <c r="D28" s="11" t="s">
        <v>109</v>
      </c>
      <c r="F28" s="30" t="s">
        <v>241</v>
      </c>
      <c r="G28" s="27"/>
    </row>
    <row r="29" spans="1:7" x14ac:dyDescent="0.25">
      <c r="D29" s="12" t="s">
        <v>147</v>
      </c>
      <c r="F29" s="12" t="s">
        <v>240</v>
      </c>
      <c r="G29" s="27"/>
    </row>
    <row r="30" spans="1:7" x14ac:dyDescent="0.25">
      <c r="B30" s="11" t="s">
        <v>116</v>
      </c>
      <c r="D30" s="12" t="s">
        <v>149</v>
      </c>
      <c r="F30" s="30" t="s">
        <v>239</v>
      </c>
      <c r="G30" s="27"/>
    </row>
    <row r="31" spans="1:7" x14ac:dyDescent="0.25">
      <c r="B31" s="14" t="s">
        <v>117</v>
      </c>
      <c r="D31" s="12" t="s">
        <v>148</v>
      </c>
      <c r="F31" s="30" t="s">
        <v>238</v>
      </c>
      <c r="G31" s="27"/>
    </row>
    <row r="32" spans="1:7" x14ac:dyDescent="0.25">
      <c r="B32" s="14" t="s">
        <v>118</v>
      </c>
      <c r="D32" s="12" t="s">
        <v>150</v>
      </c>
      <c r="F32" s="30" t="s">
        <v>242</v>
      </c>
      <c r="G32" s="27"/>
    </row>
    <row r="33" spans="2:7" x14ac:dyDescent="0.25">
      <c r="B33" s="14" t="s">
        <v>119</v>
      </c>
      <c r="D33" s="12" t="s">
        <v>152</v>
      </c>
      <c r="F33" s="30" t="s">
        <v>243</v>
      </c>
      <c r="G33" s="27"/>
    </row>
    <row r="34" spans="2:7" x14ac:dyDescent="0.25">
      <c r="B34" s="14" t="s">
        <v>120</v>
      </c>
      <c r="D34" s="12" t="s">
        <v>151</v>
      </c>
      <c r="F34" s="30" t="s">
        <v>244</v>
      </c>
      <c r="G34" s="27"/>
    </row>
    <row r="35" spans="2:7" x14ac:dyDescent="0.25">
      <c r="B35" s="14" t="s">
        <v>121</v>
      </c>
      <c r="F35" s="30" t="s">
        <v>252</v>
      </c>
      <c r="G35" s="27"/>
    </row>
    <row r="36" spans="2:7" x14ac:dyDescent="0.25">
      <c r="B36" s="14" t="s">
        <v>122</v>
      </c>
      <c r="D36" s="31" t="s">
        <v>288</v>
      </c>
      <c r="F36" s="30" t="s">
        <v>251</v>
      </c>
      <c r="G36" s="27"/>
    </row>
    <row r="37" spans="2:7" x14ac:dyDescent="0.25">
      <c r="B37" s="14" t="s">
        <v>123</v>
      </c>
      <c r="D37" s="12" t="s">
        <v>289</v>
      </c>
      <c r="F37" s="30" t="s">
        <v>250</v>
      </c>
      <c r="G37" s="27"/>
    </row>
    <row r="38" spans="2:7" x14ac:dyDescent="0.25">
      <c r="B38" s="14" t="s">
        <v>124</v>
      </c>
      <c r="D38" s="12" t="s">
        <v>290</v>
      </c>
      <c r="F38" s="30" t="s">
        <v>253</v>
      </c>
      <c r="G38" s="27"/>
    </row>
    <row r="39" spans="2:7" x14ac:dyDescent="0.25">
      <c r="B39" s="14" t="s">
        <v>125</v>
      </c>
      <c r="D39" s="12" t="s">
        <v>291</v>
      </c>
      <c r="F39" s="30" t="s">
        <v>254</v>
      </c>
      <c r="G39" s="27"/>
    </row>
    <row r="40" spans="2:7" x14ac:dyDescent="0.25">
      <c r="B40" s="14" t="s">
        <v>126</v>
      </c>
      <c r="D40" s="12" t="s">
        <v>292</v>
      </c>
      <c r="F40" s="30" t="s">
        <v>255</v>
      </c>
      <c r="G40" s="27"/>
    </row>
    <row r="41" spans="2:7" x14ac:dyDescent="0.25">
      <c r="B41" s="14" t="s">
        <v>127</v>
      </c>
      <c r="D41" s="12" t="s">
        <v>293</v>
      </c>
      <c r="F41" s="30" t="s">
        <v>256</v>
      </c>
      <c r="G41" s="27"/>
    </row>
    <row r="42" spans="2:7" x14ac:dyDescent="0.25">
      <c r="B42" s="14" t="s">
        <v>128</v>
      </c>
      <c r="D42" s="12" t="s">
        <v>294</v>
      </c>
      <c r="F42" s="30" t="s">
        <v>257</v>
      </c>
      <c r="G42" s="27"/>
    </row>
    <row r="43" spans="2:7" x14ac:dyDescent="0.25">
      <c r="B43" s="13" t="s">
        <v>334</v>
      </c>
      <c r="D43" s="12" t="s">
        <v>295</v>
      </c>
      <c r="F43" s="30" t="s">
        <v>258</v>
      </c>
      <c r="G43" s="27"/>
    </row>
    <row r="44" spans="2:7" x14ac:dyDescent="0.25">
      <c r="B44" s="11" t="s">
        <v>132</v>
      </c>
      <c r="D44" s="12" t="s">
        <v>296</v>
      </c>
      <c r="F44" s="30" t="s">
        <v>259</v>
      </c>
      <c r="G44" s="27"/>
    </row>
    <row r="45" spans="2:7" x14ac:dyDescent="0.25">
      <c r="B45" s="14" t="s">
        <v>129</v>
      </c>
      <c r="D45" s="12" t="s">
        <v>297</v>
      </c>
      <c r="F45" s="30" t="s">
        <v>260</v>
      </c>
      <c r="G45" s="27"/>
    </row>
    <row r="46" spans="2:7" x14ac:dyDescent="0.25">
      <c r="B46" s="14" t="s">
        <v>130</v>
      </c>
      <c r="D46" s="12" t="s">
        <v>298</v>
      </c>
      <c r="F46" s="30" t="s">
        <v>261</v>
      </c>
      <c r="G46" s="27"/>
    </row>
    <row r="47" spans="2:7" x14ac:dyDescent="0.25">
      <c r="B47" s="12" t="s">
        <v>131</v>
      </c>
      <c r="D47" s="12" t="s">
        <v>299</v>
      </c>
      <c r="F47" s="30" t="s">
        <v>262</v>
      </c>
      <c r="G47" s="27"/>
    </row>
    <row r="48" spans="2:7" x14ac:dyDescent="0.25">
      <c r="D48" s="12" t="s">
        <v>300</v>
      </c>
      <c r="F48" s="30" t="s">
        <v>200</v>
      </c>
      <c r="G48" s="27"/>
    </row>
    <row r="49" spans="2:7" x14ac:dyDescent="0.25">
      <c r="B49" s="11" t="s">
        <v>133</v>
      </c>
      <c r="D49" s="12" t="s">
        <v>301</v>
      </c>
      <c r="F49" s="30" t="s">
        <v>263</v>
      </c>
      <c r="G49" s="27"/>
    </row>
    <row r="50" spans="2:7" x14ac:dyDescent="0.25">
      <c r="B50" s="12" t="s">
        <v>335</v>
      </c>
      <c r="F50" s="30" t="s">
        <v>264</v>
      </c>
      <c r="G50" s="27"/>
    </row>
    <row r="51" spans="2:7" x14ac:dyDescent="0.25">
      <c r="B51" s="12" t="s">
        <v>336</v>
      </c>
      <c r="F51" s="30" t="s">
        <v>274</v>
      </c>
      <c r="G51" s="27"/>
    </row>
    <row r="52" spans="2:7" x14ac:dyDescent="0.25">
      <c r="B52" s="12" t="s">
        <v>337</v>
      </c>
      <c r="D52" s="31" t="s">
        <v>310</v>
      </c>
      <c r="F52" s="30" t="s">
        <v>287</v>
      </c>
      <c r="G52" s="27"/>
    </row>
    <row r="53" spans="2:7" x14ac:dyDescent="0.25">
      <c r="B53" s="12" t="s">
        <v>338</v>
      </c>
      <c r="D53" s="12" t="s">
        <v>314</v>
      </c>
      <c r="F53" s="30" t="s">
        <v>286</v>
      </c>
      <c r="G53" s="27"/>
    </row>
    <row r="54" spans="2:7" x14ac:dyDescent="0.25">
      <c r="B54" s="12" t="s">
        <v>144</v>
      </c>
      <c r="D54" s="12" t="s">
        <v>315</v>
      </c>
      <c r="F54" s="30" t="s">
        <v>286</v>
      </c>
      <c r="G54" s="27"/>
    </row>
    <row r="55" spans="2:7" x14ac:dyDescent="0.25">
      <c r="B55" s="12" t="s">
        <v>145</v>
      </c>
      <c r="D55" s="12" t="s">
        <v>316</v>
      </c>
      <c r="F55" s="30" t="s">
        <v>286</v>
      </c>
      <c r="G55" s="27"/>
    </row>
    <row r="56" spans="2:7" x14ac:dyDescent="0.25">
      <c r="D56" s="12" t="s">
        <v>313</v>
      </c>
      <c r="F56" s="30" t="s">
        <v>285</v>
      </c>
      <c r="G56" s="27"/>
    </row>
    <row r="57" spans="2:7" x14ac:dyDescent="0.25">
      <c r="B57" s="11" t="s">
        <v>139</v>
      </c>
      <c r="D57" s="12" t="s">
        <v>317</v>
      </c>
      <c r="F57" s="30" t="s">
        <v>278</v>
      </c>
      <c r="G57" s="27"/>
    </row>
    <row r="58" spans="2:7" x14ac:dyDescent="0.25">
      <c r="B58" s="12" t="s">
        <v>134</v>
      </c>
      <c r="D58" s="12" t="s">
        <v>318</v>
      </c>
      <c r="F58" s="30" t="s">
        <v>279</v>
      </c>
      <c r="G58" s="27"/>
    </row>
    <row r="59" spans="2:7" x14ac:dyDescent="0.25">
      <c r="B59" s="12" t="s">
        <v>135</v>
      </c>
      <c r="D59" s="12" t="s">
        <v>319</v>
      </c>
      <c r="F59" s="30" t="s">
        <v>280</v>
      </c>
      <c r="G59" s="27"/>
    </row>
    <row r="60" spans="2:7" x14ac:dyDescent="0.25">
      <c r="B60" s="12" t="s">
        <v>136</v>
      </c>
      <c r="D60" s="12" t="s">
        <v>320</v>
      </c>
      <c r="F60" s="30" t="s">
        <v>281</v>
      </c>
      <c r="G60" s="27"/>
    </row>
    <row r="61" spans="2:7" x14ac:dyDescent="0.25">
      <c r="B61" s="12" t="s">
        <v>137</v>
      </c>
      <c r="D61" s="12" t="s">
        <v>321</v>
      </c>
      <c r="F61" s="30" t="s">
        <v>282</v>
      </c>
      <c r="G61" s="27"/>
    </row>
    <row r="62" spans="2:7" x14ac:dyDescent="0.25">
      <c r="B62" s="12" t="s">
        <v>138</v>
      </c>
      <c r="D62" s="12" t="s">
        <v>322</v>
      </c>
      <c r="F62" s="30" t="s">
        <v>266</v>
      </c>
      <c r="G62" s="27"/>
    </row>
    <row r="63" spans="2:7" x14ac:dyDescent="0.25">
      <c r="D63" s="12" t="s">
        <v>323</v>
      </c>
      <c r="F63" s="30" t="s">
        <v>283</v>
      </c>
      <c r="G63" s="27"/>
    </row>
    <row r="64" spans="2:7" x14ac:dyDescent="0.25">
      <c r="B64" s="15" t="s">
        <v>143</v>
      </c>
      <c r="D64" s="12" t="s">
        <v>324</v>
      </c>
      <c r="F64" s="30" t="s">
        <v>284</v>
      </c>
      <c r="G64" s="27"/>
    </row>
    <row r="65" spans="2:7" x14ac:dyDescent="0.25">
      <c r="B65" s="12" t="s">
        <v>140</v>
      </c>
      <c r="D65" s="12" t="s">
        <v>325</v>
      </c>
      <c r="F65" s="30" t="s">
        <v>277</v>
      </c>
      <c r="G65" s="27"/>
    </row>
    <row r="66" spans="2:7" x14ac:dyDescent="0.25">
      <c r="B66" s="12" t="s">
        <v>141</v>
      </c>
      <c r="D66" s="12" t="s">
        <v>326</v>
      </c>
      <c r="F66" s="30" t="s">
        <v>276</v>
      </c>
      <c r="G66" s="27"/>
    </row>
    <row r="67" spans="2:7" x14ac:dyDescent="0.25">
      <c r="B67" s="12" t="s">
        <v>142</v>
      </c>
      <c r="F67" s="30" t="s">
        <v>275</v>
      </c>
      <c r="G67" s="27"/>
    </row>
    <row r="68" spans="2:7" x14ac:dyDescent="0.25">
      <c r="D68" s="1" t="s">
        <v>331</v>
      </c>
      <c r="F68" s="30" t="s">
        <v>273</v>
      </c>
      <c r="G68" s="27"/>
    </row>
    <row r="69" spans="2:7" x14ac:dyDescent="0.25">
      <c r="D69" s="1" t="s">
        <v>332</v>
      </c>
      <c r="F69" s="30" t="s">
        <v>272</v>
      </c>
      <c r="G69" s="27"/>
    </row>
    <row r="70" spans="2:7" x14ac:dyDescent="0.25">
      <c r="F70" s="30" t="s">
        <v>271</v>
      </c>
      <c r="G70" s="27"/>
    </row>
    <row r="71" spans="2:7" x14ac:dyDescent="0.25">
      <c r="F71" s="30" t="s">
        <v>270</v>
      </c>
      <c r="G71" s="27"/>
    </row>
    <row r="72" spans="2:7" x14ac:dyDescent="0.25">
      <c r="F72" s="30" t="s">
        <v>269</v>
      </c>
      <c r="G72" s="27"/>
    </row>
    <row r="73" spans="2:7" x14ac:dyDescent="0.25">
      <c r="F73" s="30" t="s">
        <v>268</v>
      </c>
      <c r="G73" s="27"/>
    </row>
    <row r="74" spans="2:7" x14ac:dyDescent="0.25">
      <c r="F74" s="30" t="s">
        <v>267</v>
      </c>
      <c r="G74" s="27"/>
    </row>
    <row r="75" spans="2:7" x14ac:dyDescent="0.25">
      <c r="F75" s="30" t="s">
        <v>266</v>
      </c>
      <c r="G75" s="27"/>
    </row>
    <row r="76" spans="2:7" x14ac:dyDescent="0.25">
      <c r="F76" s="30" t="s">
        <v>265</v>
      </c>
      <c r="G76" s="27"/>
    </row>
    <row r="77" spans="2:7" x14ac:dyDescent="0.25">
      <c r="F77" s="30" t="s">
        <v>249</v>
      </c>
      <c r="G77" s="27"/>
    </row>
    <row r="78" spans="2:7" x14ac:dyDescent="0.25">
      <c r="F78" s="30" t="s">
        <v>248</v>
      </c>
      <c r="G78" s="27"/>
    </row>
    <row r="79" spans="2:7" x14ac:dyDescent="0.25">
      <c r="F79" s="30" t="s">
        <v>246</v>
      </c>
      <c r="G79" s="27"/>
    </row>
    <row r="80" spans="2:7" x14ac:dyDescent="0.25">
      <c r="F80" s="30" t="s">
        <v>247</v>
      </c>
      <c r="G80" s="27"/>
    </row>
    <row r="81" spans="6:7" x14ac:dyDescent="0.25">
      <c r="F81" s="30" t="s">
        <v>245</v>
      </c>
      <c r="G81" s="27"/>
    </row>
    <row r="82" spans="6:7" x14ac:dyDescent="0.25">
      <c r="F82" s="30" t="s">
        <v>236</v>
      </c>
      <c r="G82" s="27"/>
    </row>
    <row r="83" spans="6:7" x14ac:dyDescent="0.25">
      <c r="F83" s="30" t="s">
        <v>237</v>
      </c>
      <c r="G83" s="27"/>
    </row>
    <row r="84" spans="6:7" x14ac:dyDescent="0.25">
      <c r="F84" s="30" t="s">
        <v>234</v>
      </c>
      <c r="G84" s="27"/>
    </row>
    <row r="85" spans="6:7" x14ac:dyDescent="0.25">
      <c r="F85" s="30" t="s">
        <v>235</v>
      </c>
      <c r="G85" s="27"/>
    </row>
    <row r="86" spans="6:7" x14ac:dyDescent="0.25">
      <c r="F86" s="30" t="s">
        <v>232</v>
      </c>
      <c r="G86" s="27"/>
    </row>
    <row r="87" spans="6:7" x14ac:dyDescent="0.25">
      <c r="F87" s="30" t="s">
        <v>233</v>
      </c>
      <c r="G87" s="27"/>
    </row>
    <row r="88" spans="6:7" x14ac:dyDescent="0.25">
      <c r="F88" s="30" t="s">
        <v>227</v>
      </c>
      <c r="G88" s="27"/>
    </row>
    <row r="89" spans="6:7" x14ac:dyDescent="0.25">
      <c r="F89" s="30" t="s">
        <v>226</v>
      </c>
      <c r="G89" s="27"/>
    </row>
    <row r="90" spans="6:7" x14ac:dyDescent="0.25">
      <c r="F90" s="30" t="s">
        <v>225</v>
      </c>
      <c r="G90" s="27"/>
    </row>
    <row r="91" spans="6:7" x14ac:dyDescent="0.25">
      <c r="F91" s="30" t="s">
        <v>224</v>
      </c>
      <c r="G91" s="27"/>
    </row>
    <row r="92" spans="6:7" x14ac:dyDescent="0.25">
      <c r="F92" s="30" t="s">
        <v>223</v>
      </c>
      <c r="G92" s="27"/>
    </row>
    <row r="93" spans="6:7" x14ac:dyDescent="0.25">
      <c r="F93" s="30" t="s">
        <v>222</v>
      </c>
      <c r="G93" s="27"/>
    </row>
    <row r="94" spans="6:7" x14ac:dyDescent="0.25">
      <c r="G94" s="27"/>
    </row>
    <row r="95" spans="6:7" x14ac:dyDescent="0.25">
      <c r="F95" s="28"/>
      <c r="G95" s="27"/>
    </row>
    <row r="96" spans="6:7" x14ac:dyDescent="0.25">
      <c r="F96" s="28"/>
      <c r="G96" s="27"/>
    </row>
    <row r="97" spans="6:7" x14ac:dyDescent="0.25">
      <c r="F97" s="28"/>
      <c r="G97" s="27"/>
    </row>
    <row r="98" spans="6:7" x14ac:dyDescent="0.25">
      <c r="F98" s="28"/>
      <c r="G98" s="27"/>
    </row>
    <row r="99" spans="6:7" x14ac:dyDescent="0.25">
      <c r="F99" s="28"/>
      <c r="G99" s="27"/>
    </row>
    <row r="100" spans="6:7" x14ac:dyDescent="0.25">
      <c r="F100" s="28"/>
      <c r="G100" s="27"/>
    </row>
    <row r="101" spans="6:7" x14ac:dyDescent="0.25">
      <c r="G101" s="27"/>
    </row>
    <row r="102" spans="6:7" x14ac:dyDescent="0.25">
      <c r="G102" s="27"/>
    </row>
    <row r="103" spans="6:7" x14ac:dyDescent="0.25">
      <c r="G103" s="27"/>
    </row>
    <row r="104" spans="6:7" x14ac:dyDescent="0.25">
      <c r="G104" s="27"/>
    </row>
    <row r="105" spans="6:7" x14ac:dyDescent="0.25">
      <c r="F105" s="28"/>
      <c r="G105" s="27"/>
    </row>
    <row r="106" spans="6:7" x14ac:dyDescent="0.25">
      <c r="F106" s="28"/>
      <c r="G106" s="27"/>
    </row>
    <row r="107" spans="6:7" x14ac:dyDescent="0.25">
      <c r="F107" s="28"/>
      <c r="G107" s="27"/>
    </row>
    <row r="108" spans="6:7" x14ac:dyDescent="0.25">
      <c r="F108" s="28"/>
      <c r="G108" s="27"/>
    </row>
    <row r="109" spans="6:7" x14ac:dyDescent="0.25">
      <c r="F109" s="28"/>
      <c r="G109" s="27"/>
    </row>
    <row r="110" spans="6:7" x14ac:dyDescent="0.25">
      <c r="F110" s="28"/>
      <c r="G110" s="27"/>
    </row>
    <row r="111" spans="6:7" x14ac:dyDescent="0.25">
      <c r="G111" s="27"/>
    </row>
    <row r="112" spans="6:7" x14ac:dyDescent="0.25">
      <c r="F112" s="28"/>
      <c r="G112" s="27"/>
    </row>
    <row r="113" spans="6:7" x14ac:dyDescent="0.25">
      <c r="F113" s="28"/>
      <c r="G113" s="27"/>
    </row>
    <row r="114" spans="6:7" x14ac:dyDescent="0.25">
      <c r="G114" s="27"/>
    </row>
    <row r="115" spans="6:7" x14ac:dyDescent="0.25">
      <c r="F115" s="28"/>
      <c r="G115" s="27"/>
    </row>
    <row r="116" spans="6:7" x14ac:dyDescent="0.25">
      <c r="F116" s="28"/>
      <c r="G116" s="27"/>
    </row>
    <row r="117" spans="6:7" x14ac:dyDescent="0.25">
      <c r="F117" s="28"/>
      <c r="G117" s="27"/>
    </row>
    <row r="118" spans="6:7" x14ac:dyDescent="0.25">
      <c r="F118" s="28"/>
      <c r="G118" s="27"/>
    </row>
    <row r="119" spans="6:7" x14ac:dyDescent="0.25">
      <c r="F119" s="28"/>
      <c r="G119" s="27"/>
    </row>
    <row r="120" spans="6:7" x14ac:dyDescent="0.25">
      <c r="F120" s="28"/>
      <c r="G120" s="27"/>
    </row>
    <row r="121" spans="6:7" x14ac:dyDescent="0.25">
      <c r="G121" s="27"/>
    </row>
    <row r="122" spans="6:7" x14ac:dyDescent="0.25">
      <c r="G122" s="27"/>
    </row>
    <row r="123" spans="6:7" x14ac:dyDescent="0.25">
      <c r="G123" s="27"/>
    </row>
    <row r="124" spans="6:7" x14ac:dyDescent="0.25">
      <c r="G124" s="27"/>
    </row>
    <row r="125" spans="6:7" x14ac:dyDescent="0.25">
      <c r="G125" s="27"/>
    </row>
    <row r="126" spans="6:7" x14ac:dyDescent="0.25">
      <c r="G126" s="27"/>
    </row>
    <row r="127" spans="6:7" x14ac:dyDescent="0.25">
      <c r="G127" s="27"/>
    </row>
    <row r="128" spans="6:7" x14ac:dyDescent="0.25">
      <c r="G128" s="27"/>
    </row>
    <row r="129" spans="6:7" x14ac:dyDescent="0.25">
      <c r="G129" s="27"/>
    </row>
    <row r="130" spans="6:7" x14ac:dyDescent="0.25">
      <c r="G130" s="27"/>
    </row>
    <row r="131" spans="6:7" x14ac:dyDescent="0.25">
      <c r="G131" s="27"/>
    </row>
    <row r="132" spans="6:7" x14ac:dyDescent="0.25">
      <c r="G132" s="27"/>
    </row>
    <row r="133" spans="6:7" x14ac:dyDescent="0.25">
      <c r="G133" s="27"/>
    </row>
    <row r="134" spans="6:7" x14ac:dyDescent="0.25">
      <c r="G134" s="27"/>
    </row>
    <row r="135" spans="6:7" x14ac:dyDescent="0.25">
      <c r="G135" s="27"/>
    </row>
    <row r="136" spans="6:7" x14ac:dyDescent="0.25">
      <c r="G136" s="27"/>
    </row>
    <row r="137" spans="6:7" x14ac:dyDescent="0.25">
      <c r="G137" s="27"/>
    </row>
    <row r="138" spans="6:7" x14ac:dyDescent="0.25">
      <c r="G138" s="27"/>
    </row>
    <row r="139" spans="6:7" x14ac:dyDescent="0.25">
      <c r="G139" s="27"/>
    </row>
    <row r="140" spans="6:7" x14ac:dyDescent="0.25">
      <c r="G140" s="27"/>
    </row>
    <row r="141" spans="6:7" x14ac:dyDescent="0.25">
      <c r="F141" s="28"/>
      <c r="G141" s="27"/>
    </row>
    <row r="142" spans="6:7" x14ac:dyDescent="0.25">
      <c r="F142" s="28"/>
      <c r="G142" s="27"/>
    </row>
    <row r="143" spans="6:7" x14ac:dyDescent="0.25">
      <c r="F143" s="28"/>
      <c r="G143" s="27"/>
    </row>
    <row r="144" spans="6:7" x14ac:dyDescent="0.25">
      <c r="F144" s="28"/>
      <c r="G144" s="27"/>
    </row>
    <row r="145" spans="6:7" x14ac:dyDescent="0.25">
      <c r="F145" s="28"/>
      <c r="G145" s="27"/>
    </row>
    <row r="146" spans="6:7" x14ac:dyDescent="0.25">
      <c r="F146" s="28"/>
      <c r="G146" s="27"/>
    </row>
    <row r="147" spans="6:7" x14ac:dyDescent="0.25">
      <c r="F147" s="28"/>
      <c r="G147" s="27"/>
    </row>
    <row r="148" spans="6:7" x14ac:dyDescent="0.25">
      <c r="F148" s="28"/>
      <c r="G148" s="27"/>
    </row>
    <row r="149" spans="6:7" x14ac:dyDescent="0.25">
      <c r="G149" s="27"/>
    </row>
    <row r="150" spans="6:7" x14ac:dyDescent="0.25">
      <c r="F150" s="28"/>
      <c r="G150" s="27"/>
    </row>
    <row r="151" spans="6:7" x14ac:dyDescent="0.25">
      <c r="G151" s="27"/>
    </row>
    <row r="152" spans="6:7" x14ac:dyDescent="0.25">
      <c r="F152" s="28"/>
      <c r="G152" s="27"/>
    </row>
    <row r="153" spans="6:7" x14ac:dyDescent="0.25">
      <c r="F153" s="28"/>
      <c r="G153" s="27"/>
    </row>
    <row r="154" spans="6:7" x14ac:dyDescent="0.25">
      <c r="G154" s="27"/>
    </row>
    <row r="155" spans="6:7" x14ac:dyDescent="0.25">
      <c r="G155" s="27"/>
    </row>
    <row r="156" spans="6:7" x14ac:dyDescent="0.25">
      <c r="G156" s="27"/>
    </row>
    <row r="157" spans="6:7" x14ac:dyDescent="0.25">
      <c r="F157" s="28"/>
      <c r="G157" s="27"/>
    </row>
    <row r="158" spans="6:7" x14ac:dyDescent="0.25">
      <c r="G158" s="27"/>
    </row>
    <row r="159" spans="6:7" x14ac:dyDescent="0.25">
      <c r="F159" s="28"/>
      <c r="G159" s="27"/>
    </row>
    <row r="160" spans="6:7" x14ac:dyDescent="0.25">
      <c r="F160" s="28"/>
      <c r="G160" s="27"/>
    </row>
    <row r="161" spans="6:7" x14ac:dyDescent="0.25">
      <c r="F161" s="28"/>
      <c r="G161" s="27"/>
    </row>
    <row r="162" spans="6:7" x14ac:dyDescent="0.25">
      <c r="F162" s="28"/>
      <c r="G162" s="27"/>
    </row>
    <row r="163" spans="6:7" x14ac:dyDescent="0.25">
      <c r="G163" s="27"/>
    </row>
    <row r="164" spans="6:7" x14ac:dyDescent="0.25">
      <c r="F164" s="28"/>
      <c r="G164" s="27"/>
    </row>
    <row r="165" spans="6:7" x14ac:dyDescent="0.25">
      <c r="F165" s="28"/>
      <c r="G165" s="27"/>
    </row>
    <row r="166" spans="6:7" x14ac:dyDescent="0.25">
      <c r="G166" s="27"/>
    </row>
    <row r="167" spans="6:7" x14ac:dyDescent="0.25">
      <c r="F167" s="28"/>
      <c r="G167" s="27"/>
    </row>
    <row r="168" spans="6:7" x14ac:dyDescent="0.25">
      <c r="F168" s="28"/>
      <c r="G168" s="27"/>
    </row>
    <row r="169" spans="6:7" x14ac:dyDescent="0.25">
      <c r="G169" s="27"/>
    </row>
    <row r="170" spans="6:7" x14ac:dyDescent="0.25">
      <c r="G170" s="27"/>
    </row>
    <row r="171" spans="6:7" x14ac:dyDescent="0.25">
      <c r="G171" s="27"/>
    </row>
    <row r="172" spans="6:7" x14ac:dyDescent="0.25">
      <c r="F172" s="28"/>
      <c r="G172" s="27"/>
    </row>
    <row r="173" spans="6:7" x14ac:dyDescent="0.25">
      <c r="F173" s="28"/>
      <c r="G173" s="27"/>
    </row>
    <row r="174" spans="6:7" x14ac:dyDescent="0.25">
      <c r="G174" s="27"/>
    </row>
    <row r="175" spans="6:7" x14ac:dyDescent="0.25">
      <c r="F175" s="28"/>
      <c r="G175" s="27"/>
    </row>
    <row r="176" spans="6:7" x14ac:dyDescent="0.25">
      <c r="G176" s="27"/>
    </row>
    <row r="177" spans="7:7" x14ac:dyDescent="0.25">
      <c r="G177" s="27"/>
    </row>
    <row r="178" spans="7:7" x14ac:dyDescent="0.25">
      <c r="G178" s="27"/>
    </row>
    <row r="179" spans="7:7" x14ac:dyDescent="0.25">
      <c r="G179" s="27"/>
    </row>
    <row r="180" spans="7:7" x14ac:dyDescent="0.25">
      <c r="G180" s="27"/>
    </row>
    <row r="181" spans="7:7" x14ac:dyDescent="0.25">
      <c r="G181" s="27"/>
    </row>
    <row r="182" spans="7:7" x14ac:dyDescent="0.25">
      <c r="G182" s="27"/>
    </row>
    <row r="183" spans="7:7" x14ac:dyDescent="0.25">
      <c r="G183" s="27"/>
    </row>
    <row r="184" spans="7:7" x14ac:dyDescent="0.25">
      <c r="G184" s="27"/>
    </row>
    <row r="185" spans="7:7" x14ac:dyDescent="0.25">
      <c r="G185" s="27"/>
    </row>
    <row r="186" spans="7:7" x14ac:dyDescent="0.25">
      <c r="G186" s="27"/>
    </row>
    <row r="187" spans="7:7" x14ac:dyDescent="0.25">
      <c r="G187" s="27"/>
    </row>
    <row r="188" spans="7:7" x14ac:dyDescent="0.25">
      <c r="G188" s="27"/>
    </row>
    <row r="189" spans="7:7" x14ac:dyDescent="0.25">
      <c r="G189" s="27"/>
    </row>
    <row r="190" spans="7:7" x14ac:dyDescent="0.25">
      <c r="G190" s="27"/>
    </row>
    <row r="191" spans="7:7" x14ac:dyDescent="0.25">
      <c r="G191" s="27"/>
    </row>
    <row r="192" spans="7:7" x14ac:dyDescent="0.25">
      <c r="G192" s="27"/>
    </row>
    <row r="193" spans="6:7" x14ac:dyDescent="0.25">
      <c r="G193" s="27"/>
    </row>
    <row r="194" spans="6:7" x14ac:dyDescent="0.25">
      <c r="G194" s="27"/>
    </row>
    <row r="195" spans="6:7" x14ac:dyDescent="0.25">
      <c r="G195" s="27"/>
    </row>
    <row r="196" spans="6:7" x14ac:dyDescent="0.25">
      <c r="G196" s="27"/>
    </row>
    <row r="197" spans="6:7" x14ac:dyDescent="0.25">
      <c r="G197" s="27"/>
    </row>
    <row r="198" spans="6:7" x14ac:dyDescent="0.25">
      <c r="G198" s="27"/>
    </row>
    <row r="199" spans="6:7" x14ac:dyDescent="0.25">
      <c r="F199" s="28"/>
      <c r="G199" s="27"/>
    </row>
    <row r="200" spans="6:7" x14ac:dyDescent="0.25">
      <c r="F200" s="28"/>
      <c r="G200" s="27"/>
    </row>
    <row r="201" spans="6:7" x14ac:dyDescent="0.25">
      <c r="F201" s="28"/>
      <c r="G201" s="27"/>
    </row>
    <row r="202" spans="6:7" x14ac:dyDescent="0.25">
      <c r="F202" s="28"/>
      <c r="G202" s="27"/>
    </row>
    <row r="203" spans="6:7" x14ac:dyDescent="0.25">
      <c r="G203" s="27"/>
    </row>
    <row r="204" spans="6:7" x14ac:dyDescent="0.25">
      <c r="F204" s="28"/>
      <c r="G204" s="27"/>
    </row>
    <row r="205" spans="6:7" x14ac:dyDescent="0.25">
      <c r="F205" s="28"/>
      <c r="G205" s="27"/>
    </row>
    <row r="206" spans="6:7" x14ac:dyDescent="0.25">
      <c r="F206" s="28"/>
      <c r="G206" s="27"/>
    </row>
    <row r="207" spans="6:7" x14ac:dyDescent="0.25">
      <c r="F207" s="28"/>
      <c r="G207" s="27"/>
    </row>
    <row r="208" spans="6:7" x14ac:dyDescent="0.25">
      <c r="F208" s="28"/>
      <c r="G208" s="27"/>
    </row>
    <row r="209" spans="6:7" x14ac:dyDescent="0.25">
      <c r="G209" s="27"/>
    </row>
    <row r="210" spans="6:7" x14ac:dyDescent="0.25">
      <c r="G210" s="27"/>
    </row>
    <row r="211" spans="6:7" x14ac:dyDescent="0.25">
      <c r="F211" s="28"/>
      <c r="G211" s="27"/>
    </row>
    <row r="212" spans="6:7" x14ac:dyDescent="0.25">
      <c r="F212" s="28"/>
      <c r="G212" s="27"/>
    </row>
    <row r="213" spans="6:7" x14ac:dyDescent="0.25">
      <c r="G213" s="27"/>
    </row>
    <row r="214" spans="6:7" x14ac:dyDescent="0.25">
      <c r="F214" s="28"/>
      <c r="G214" s="27"/>
    </row>
    <row r="215" spans="6:7" x14ac:dyDescent="0.25">
      <c r="G215" s="27"/>
    </row>
    <row r="216" spans="6:7" x14ac:dyDescent="0.25">
      <c r="G216" s="27"/>
    </row>
    <row r="217" spans="6:7" x14ac:dyDescent="0.25">
      <c r="G217" s="27"/>
    </row>
    <row r="218" spans="6:7" x14ac:dyDescent="0.25">
      <c r="G218" s="27"/>
    </row>
    <row r="219" spans="6:7" x14ac:dyDescent="0.25">
      <c r="G219" s="27"/>
    </row>
    <row r="220" spans="6:7" x14ac:dyDescent="0.25">
      <c r="F220" s="28"/>
      <c r="G220" s="27"/>
    </row>
    <row r="221" spans="6:7" x14ac:dyDescent="0.25">
      <c r="F221" s="28"/>
      <c r="G221" s="27"/>
    </row>
    <row r="222" spans="6:7" x14ac:dyDescent="0.25">
      <c r="G222" s="27"/>
    </row>
    <row r="223" spans="6:7" x14ac:dyDescent="0.25">
      <c r="G223" s="27"/>
    </row>
    <row r="224" spans="6:7" x14ac:dyDescent="0.25">
      <c r="G224" s="27"/>
    </row>
    <row r="225" spans="6:7" x14ac:dyDescent="0.25">
      <c r="G225" s="27"/>
    </row>
    <row r="226" spans="6:7" x14ac:dyDescent="0.25">
      <c r="G226" s="27"/>
    </row>
    <row r="227" spans="6:7" x14ac:dyDescent="0.25">
      <c r="F227" s="28"/>
      <c r="G227" s="27"/>
    </row>
    <row r="228" spans="6:7" x14ac:dyDescent="0.25">
      <c r="F228" s="28"/>
      <c r="G228" s="27"/>
    </row>
    <row r="229" spans="6:7" x14ac:dyDescent="0.25">
      <c r="F229" s="28"/>
      <c r="G229" s="27"/>
    </row>
    <row r="230" spans="6:7" x14ac:dyDescent="0.25">
      <c r="F230" s="28"/>
      <c r="G230" s="27"/>
    </row>
    <row r="231" spans="6:7" x14ac:dyDescent="0.25">
      <c r="G231" s="27"/>
    </row>
    <row r="232" spans="6:7" x14ac:dyDescent="0.25">
      <c r="G232" s="27"/>
    </row>
    <row r="233" spans="6:7" x14ac:dyDescent="0.25">
      <c r="G233" s="27"/>
    </row>
    <row r="234" spans="6:7" x14ac:dyDescent="0.25">
      <c r="G234" s="27"/>
    </row>
    <row r="235" spans="6:7" x14ac:dyDescent="0.25">
      <c r="G235" s="27"/>
    </row>
    <row r="236" spans="6:7" x14ac:dyDescent="0.25">
      <c r="G236" s="27"/>
    </row>
    <row r="237" spans="6:7" x14ac:dyDescent="0.25">
      <c r="G237" s="27"/>
    </row>
    <row r="238" spans="6:7" x14ac:dyDescent="0.25">
      <c r="G238" s="27"/>
    </row>
    <row r="239" spans="6:7" x14ac:dyDescent="0.25">
      <c r="G239" s="27"/>
    </row>
    <row r="240" spans="6:7" x14ac:dyDescent="0.25">
      <c r="G240" s="27"/>
    </row>
    <row r="241" spans="6:7" x14ac:dyDescent="0.25">
      <c r="G241" s="27"/>
    </row>
    <row r="242" spans="6:7" x14ac:dyDescent="0.25">
      <c r="G242" s="27"/>
    </row>
    <row r="243" spans="6:7" x14ac:dyDescent="0.25">
      <c r="G243" s="27"/>
    </row>
    <row r="244" spans="6:7" x14ac:dyDescent="0.25">
      <c r="F244" s="28"/>
      <c r="G244" s="27"/>
    </row>
    <row r="245" spans="6:7" x14ac:dyDescent="0.25">
      <c r="F245" s="28"/>
      <c r="G245" s="27"/>
    </row>
    <row r="246" spans="6:7" x14ac:dyDescent="0.25">
      <c r="F246" s="28"/>
      <c r="G246" s="27"/>
    </row>
    <row r="247" spans="6:7" x14ac:dyDescent="0.25">
      <c r="F247" s="28"/>
      <c r="G247" s="27"/>
    </row>
    <row r="248" spans="6:7" x14ac:dyDescent="0.25">
      <c r="G248" s="27"/>
    </row>
    <row r="249" spans="6:7" x14ac:dyDescent="0.25">
      <c r="G249" s="27"/>
    </row>
    <row r="250" spans="6:7" x14ac:dyDescent="0.25">
      <c r="G250" s="27"/>
    </row>
    <row r="251" spans="6:7" x14ac:dyDescent="0.25">
      <c r="G251" s="27"/>
    </row>
    <row r="252" spans="6:7" x14ac:dyDescent="0.25">
      <c r="F252" s="28"/>
      <c r="G252" s="27"/>
    </row>
    <row r="253" spans="6:7" x14ac:dyDescent="0.25">
      <c r="F253" s="28"/>
      <c r="G253" s="27"/>
    </row>
    <row r="254" spans="6:7" x14ac:dyDescent="0.25">
      <c r="F254" s="28"/>
      <c r="G254" s="27"/>
    </row>
    <row r="255" spans="6:7" x14ac:dyDescent="0.25">
      <c r="F255" s="28"/>
      <c r="G255" s="27"/>
    </row>
    <row r="256" spans="6:7" x14ac:dyDescent="0.25">
      <c r="F256" s="28"/>
      <c r="G256" s="27"/>
    </row>
    <row r="257" spans="6:7" x14ac:dyDescent="0.25">
      <c r="F257" s="28"/>
      <c r="G257" s="27"/>
    </row>
    <row r="258" spans="6:7" x14ac:dyDescent="0.25">
      <c r="F258" s="28"/>
      <c r="G258" s="27"/>
    </row>
    <row r="259" spans="6:7" x14ac:dyDescent="0.25">
      <c r="F259" s="28"/>
      <c r="G259" s="27"/>
    </row>
    <row r="260" spans="6:7" x14ac:dyDescent="0.25">
      <c r="F260" s="28"/>
      <c r="G260" s="27"/>
    </row>
    <row r="261" spans="6:7" x14ac:dyDescent="0.25">
      <c r="F261" s="28"/>
      <c r="G261" s="27"/>
    </row>
    <row r="262" spans="6:7" x14ac:dyDescent="0.25">
      <c r="F262" s="28"/>
      <c r="G262" s="27"/>
    </row>
    <row r="263" spans="6:7" x14ac:dyDescent="0.25">
      <c r="G263" s="27"/>
    </row>
    <row r="264" spans="6:7" x14ac:dyDescent="0.25">
      <c r="F264" s="28"/>
      <c r="G264" s="27"/>
    </row>
    <row r="265" spans="6:7" x14ac:dyDescent="0.25">
      <c r="F265" s="28"/>
      <c r="G265" s="27"/>
    </row>
    <row r="266" spans="6:7" x14ac:dyDescent="0.25">
      <c r="F266" s="28"/>
      <c r="G266" s="27"/>
    </row>
    <row r="267" spans="6:7" x14ac:dyDescent="0.25">
      <c r="F267" s="28"/>
      <c r="G267" s="27"/>
    </row>
    <row r="268" spans="6:7" x14ac:dyDescent="0.25">
      <c r="F268" s="28"/>
      <c r="G268" s="27"/>
    </row>
    <row r="269" spans="6:7" x14ac:dyDescent="0.25">
      <c r="F269" s="28"/>
      <c r="G269" s="27"/>
    </row>
    <row r="270" spans="6:7" x14ac:dyDescent="0.25">
      <c r="F270" s="28"/>
      <c r="G270" s="27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3</vt:i4>
      </vt:variant>
    </vt:vector>
  </HeadingPairs>
  <TitlesOfParts>
    <vt:vector size="16" baseType="lpstr">
      <vt:lpstr>SP. MANIFESTACIJE</vt:lpstr>
      <vt:lpstr>PLAN- sp.manifestacije</vt:lpstr>
      <vt:lpstr>IO - sp.manifestacije</vt:lpstr>
      <vt:lpstr>FI - sp. manifestacije</vt:lpstr>
      <vt:lpstr>Formalni</vt:lpstr>
      <vt:lpstr>Ocjena</vt:lpstr>
      <vt:lpstr>Vrednovanje izvjesca</vt:lpstr>
      <vt:lpstr>Legenda izvješće</vt:lpstr>
      <vt:lpstr>LEGENDA - OPIS</vt:lpstr>
      <vt:lpstr>LEGENDA 2</vt:lpstr>
      <vt:lpstr>LEGENDA 3</vt:lpstr>
      <vt:lpstr>LEGENDA 4</vt:lpstr>
      <vt:lpstr>LEGENDA 5</vt:lpstr>
      <vt:lpstr>Formalni!Podrucje_ispisa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PRIJAVE SM</dc:title>
  <dc:creator/>
  <cp:lastModifiedBy/>
  <dcterms:created xsi:type="dcterms:W3CDTF">2006-09-16T00:00:00Z</dcterms:created>
  <dcterms:modified xsi:type="dcterms:W3CDTF">2023-09-20T13:21:19Z</dcterms:modified>
</cp:coreProperties>
</file>