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workbookProtection workbookAlgorithmName="SHA-512" workbookHashValue="4wEBW+Rd/irkQsSJKgvv2qvn0voKVk0mQyZcbeGhAo0SMY0DX6hQfaxFLtfoHDLPJr72nP8HRrIz5tEXAF9wTw==" workbookSaltValue="BJjiZs/TLyNS+D6Kpp2nTw==" workbookSpinCount="100000" lockStructure="1"/>
  <bookViews>
    <workbookView xWindow="240" yWindow="105" windowWidth="14805" windowHeight="8010" tabRatio="843"/>
  </bookViews>
  <sheets>
    <sheet name="SP. REKREACIJA" sheetId="9" r:id="rId1"/>
    <sheet name="PLAN - rekreacija" sheetId="23" state="hidden" r:id="rId2"/>
    <sheet name="IO - rekreacija" sheetId="21" state="hidden" r:id="rId3"/>
    <sheet name="FI - rekreacija" sheetId="22" state="hidden" r:id="rId4"/>
    <sheet name="Provjera - rekreacija" sheetId="32" state="hidden" r:id="rId5"/>
    <sheet name="Legenda izvješće" sheetId="15" state="hidden" r:id="rId6"/>
    <sheet name="LEGENDA - OPIS" sheetId="6" state="hidden" r:id="rId7"/>
    <sheet name="LEGENDA 1" sheetId="25" state="hidden" r:id="rId8"/>
    <sheet name="LEGENDA 2" sheetId="26" state="hidden" r:id="rId9"/>
    <sheet name="LEGENDA" sheetId="27" r:id="rId10"/>
    <sheet name="LEGENDA 4" sheetId="28" state="hidden" r:id="rId11"/>
    <sheet name="LEGENDA 5" sheetId="29" state="hidden" r:id="rId12"/>
  </sheets>
  <externalReferences>
    <externalReference r:id="rId13"/>
  </externalReferences>
  <definedNames>
    <definedName name="_xlnm.Print_Area" localSheetId="4">'Provjera - rekreacija'!$A$1:$E$137</definedName>
    <definedName name="_xlnm.Print_Area" localSheetId="0">'SP. REKREACIJA'!$A$1:$F$103</definedName>
  </definedNames>
  <calcPr calcId="152511"/>
</workbook>
</file>

<file path=xl/calcChain.xml><?xml version="1.0" encoding="utf-8"?>
<calcChain xmlns="http://schemas.openxmlformats.org/spreadsheetml/2006/main">
  <c r="C116" i="22" l="1"/>
  <c r="C114" i="22"/>
  <c r="D89" i="32" l="1"/>
  <c r="D88" i="32"/>
  <c r="C4" i="32"/>
  <c r="C3" i="32"/>
  <c r="C28" i="22"/>
  <c r="D26" i="21"/>
  <c r="C94" i="9" l="1"/>
  <c r="F99" i="22"/>
  <c r="F93" i="22"/>
  <c r="E93" i="22"/>
  <c r="E99" i="22"/>
  <c r="F104" i="22"/>
  <c r="F103" i="22"/>
  <c r="F102" i="22"/>
  <c r="F101" i="22"/>
  <c r="F100" i="22"/>
  <c r="F98" i="22"/>
  <c r="F97" i="22"/>
  <c r="F96" i="22"/>
  <c r="F95" i="22"/>
  <c r="F94" i="22"/>
  <c r="F92" i="22"/>
  <c r="F91" i="22"/>
  <c r="G91" i="22" s="1"/>
  <c r="F90" i="22"/>
  <c r="F89" i="22"/>
  <c r="G89" i="22" s="1"/>
  <c r="E104" i="22"/>
  <c r="E103" i="22"/>
  <c r="E102" i="22"/>
  <c r="E101" i="22"/>
  <c r="E100" i="22"/>
  <c r="E98" i="22"/>
  <c r="E97" i="22"/>
  <c r="E96" i="22"/>
  <c r="E95" i="22"/>
  <c r="E94" i="22"/>
  <c r="E92" i="22"/>
  <c r="E91" i="22"/>
  <c r="E90" i="22"/>
  <c r="E89" i="22"/>
  <c r="E88" i="22"/>
  <c r="F88" i="22"/>
  <c r="F30" i="22"/>
  <c r="D89" i="22"/>
  <c r="D90" i="22"/>
  <c r="D91" i="22"/>
  <c r="D92" i="22"/>
  <c r="D105" i="22" s="1"/>
  <c r="D93" i="22"/>
  <c r="D94" i="22"/>
  <c r="D95" i="22"/>
  <c r="D96" i="22"/>
  <c r="D97" i="22"/>
  <c r="D98" i="22"/>
  <c r="D99" i="22"/>
  <c r="D100" i="22"/>
  <c r="D101" i="22"/>
  <c r="D102" i="22"/>
  <c r="D103" i="22"/>
  <c r="D104" i="22"/>
  <c r="D88" i="22"/>
  <c r="G99" i="22"/>
  <c r="B99" i="22"/>
  <c r="G74" i="22"/>
  <c r="A74" i="22"/>
  <c r="G73" i="22"/>
  <c r="A73" i="22"/>
  <c r="G72" i="22"/>
  <c r="A72" i="22"/>
  <c r="G71" i="22"/>
  <c r="A71" i="22"/>
  <c r="G70" i="22"/>
  <c r="A70" i="22"/>
  <c r="G69" i="22"/>
  <c r="A69" i="22"/>
  <c r="G68" i="22"/>
  <c r="A68" i="22"/>
  <c r="G67" i="22"/>
  <c r="A67" i="22"/>
  <c r="G66" i="22"/>
  <c r="A66" i="22"/>
  <c r="G65" i="22"/>
  <c r="A65" i="22"/>
  <c r="G64" i="22"/>
  <c r="A64" i="22"/>
  <c r="G63" i="22"/>
  <c r="A63" i="22"/>
  <c r="G62" i="22"/>
  <c r="A62" i="22"/>
  <c r="G61" i="22"/>
  <c r="A61" i="22"/>
  <c r="G60" i="22"/>
  <c r="A60" i="22"/>
  <c r="G59" i="22"/>
  <c r="A59" i="22"/>
  <c r="G58" i="22"/>
  <c r="A58" i="22"/>
  <c r="G57" i="22"/>
  <c r="A57" i="22"/>
  <c r="G56" i="22"/>
  <c r="A56" i="22"/>
  <c r="G55" i="22"/>
  <c r="A55" i="22"/>
  <c r="G54" i="22"/>
  <c r="A54" i="22"/>
  <c r="G53" i="22"/>
  <c r="A53" i="22"/>
  <c r="G52" i="22"/>
  <c r="A52" i="22"/>
  <c r="G51" i="22"/>
  <c r="A51" i="22"/>
  <c r="G50" i="22"/>
  <c r="A50" i="22"/>
  <c r="G49" i="22"/>
  <c r="A49" i="22"/>
  <c r="G48" i="22"/>
  <c r="A48" i="22"/>
  <c r="G47" i="22"/>
  <c r="A47" i="22"/>
  <c r="G46" i="22"/>
  <c r="A46" i="22"/>
  <c r="G45" i="22"/>
  <c r="A45" i="22"/>
  <c r="G44" i="22"/>
  <c r="A44" i="22"/>
  <c r="G43" i="22"/>
  <c r="A43" i="22"/>
  <c r="G42" i="22"/>
  <c r="A42" i="22"/>
  <c r="G41" i="22"/>
  <c r="A41" i="22"/>
  <c r="G40" i="22"/>
  <c r="A40" i="22"/>
  <c r="G39" i="22"/>
  <c r="A39" i="22"/>
  <c r="G38" i="22"/>
  <c r="A38" i="22"/>
  <c r="G37" i="22"/>
  <c r="A37" i="22"/>
  <c r="G36" i="22"/>
  <c r="A36" i="22"/>
  <c r="G35" i="22"/>
  <c r="B40" i="21"/>
  <c r="B41" i="21"/>
  <c r="F23" i="21"/>
  <c r="D23" i="21"/>
  <c r="D30" i="22" s="1"/>
  <c r="D24" i="21"/>
  <c r="D19" i="21"/>
  <c r="D18" i="21"/>
  <c r="D17" i="21"/>
  <c r="F14" i="21"/>
  <c r="F16" i="22" s="1"/>
  <c r="F13" i="21"/>
  <c r="F15" i="22" s="1"/>
  <c r="D13" i="21"/>
  <c r="C15" i="22" s="1"/>
  <c r="D12" i="21"/>
  <c r="C14" i="22" s="1"/>
  <c r="C82" i="21"/>
  <c r="D20" i="23"/>
  <c r="D19" i="23"/>
  <c r="D22" i="21" s="1"/>
  <c r="D18" i="23"/>
  <c r="D17" i="23"/>
  <c r="B44" i="23"/>
  <c r="B101" i="22" s="1"/>
  <c r="B45" i="23"/>
  <c r="B102" i="22" s="1"/>
  <c r="B46" i="23"/>
  <c r="B103" i="22" s="1"/>
  <c r="B47" i="23"/>
  <c r="B104" i="22" s="1"/>
  <c r="B43" i="23"/>
  <c r="B100" i="22" s="1"/>
  <c r="B38" i="23"/>
  <c r="B95" i="22" s="1"/>
  <c r="B39" i="23"/>
  <c r="B96" i="22" s="1"/>
  <c r="B40" i="23"/>
  <c r="B97" i="22" s="1"/>
  <c r="B41" i="23"/>
  <c r="B98" i="22" s="1"/>
  <c r="B37" i="23"/>
  <c r="B94" i="22" s="1"/>
  <c r="B25" i="23"/>
  <c r="B39" i="21" s="1"/>
  <c r="B26" i="23"/>
  <c r="B27" i="23"/>
  <c r="B24" i="23"/>
  <c r="B38" i="21" s="1"/>
  <c r="B23" i="23"/>
  <c r="B37" i="21" s="1"/>
  <c r="D16" i="23"/>
  <c r="D15" i="23"/>
  <c r="D16" i="21" s="1"/>
  <c r="C18" i="22" s="1"/>
  <c r="F14" i="23"/>
  <c r="F15" i="21" s="1"/>
  <c r="F17" i="22" s="1"/>
  <c r="F13" i="23"/>
  <c r="F12" i="23"/>
  <c r="D14" i="23"/>
  <c r="D15" i="21" s="1"/>
  <c r="C17" i="22" s="1"/>
  <c r="D13" i="23"/>
  <c r="D14" i="21" s="1"/>
  <c r="C16" i="22" s="1"/>
  <c r="D12" i="23"/>
  <c r="D11" i="23"/>
  <c r="D10" i="23"/>
  <c r="D11" i="21" s="1"/>
  <c r="C13" i="22" s="1"/>
  <c r="F42" i="23"/>
  <c r="F36" i="23"/>
  <c r="F48" i="23" s="1"/>
  <c r="G95" i="22" l="1"/>
  <c r="G90" i="22"/>
  <c r="F105" i="22"/>
  <c r="C81" i="22" s="1"/>
  <c r="F106" i="22" s="1"/>
  <c r="G98" i="22"/>
  <c r="G101" i="22"/>
  <c r="G97" i="22"/>
  <c r="G94" i="22"/>
  <c r="G103" i="22"/>
  <c r="G102" i="22"/>
  <c r="G96" i="22"/>
  <c r="G92" i="22"/>
  <c r="G104" i="22"/>
  <c r="G88" i="22"/>
  <c r="G100" i="22"/>
  <c r="F81" i="22" l="1"/>
  <c r="G93" i="22"/>
  <c r="G105" i="22" s="1"/>
  <c r="E105" i="22"/>
  <c r="C80" i="22" s="1"/>
  <c r="E106" i="22" l="1"/>
  <c r="C85" i="22"/>
  <c r="G106" i="22" s="1"/>
  <c r="F80" i="22"/>
  <c r="D74" i="9" l="1"/>
  <c r="D84" i="9" l="1"/>
  <c r="D85" i="9"/>
  <c r="D77" i="9"/>
  <c r="D78" i="9"/>
  <c r="E87" i="9" l="1"/>
  <c r="D61" i="9" s="1"/>
  <c r="D86" i="9"/>
  <c r="D83" i="9"/>
  <c r="D82" i="9"/>
  <c r="F81" i="9"/>
  <c r="D81" i="9" s="1"/>
  <c r="E81" i="9"/>
  <c r="D80" i="9"/>
  <c r="D79" i="9"/>
  <c r="D76" i="9"/>
  <c r="F75" i="9"/>
  <c r="F87" i="9" s="1"/>
  <c r="D62" i="9" s="1"/>
  <c r="E62" i="9" s="1"/>
  <c r="E75" i="9"/>
  <c r="D75" i="9"/>
  <c r="D73" i="9"/>
  <c r="D72" i="9"/>
  <c r="D71" i="9"/>
  <c r="D70" i="9"/>
  <c r="D87" i="9" s="1"/>
  <c r="E61" i="9" l="1"/>
  <c r="E66" i="9" s="1"/>
  <c r="D66" i="9"/>
</calcChain>
</file>

<file path=xl/sharedStrings.xml><?xml version="1.0" encoding="utf-8"?>
<sst xmlns="http://schemas.openxmlformats.org/spreadsheetml/2006/main" count="2918" uniqueCount="2090">
  <si>
    <t>IZNOS</t>
  </si>
  <si>
    <t>1.</t>
  </si>
  <si>
    <t>2.</t>
  </si>
  <si>
    <t>3.</t>
  </si>
  <si>
    <t>4.</t>
  </si>
  <si>
    <t>UKUPNO</t>
  </si>
  <si>
    <t>5.</t>
  </si>
  <si>
    <t>6.</t>
  </si>
  <si>
    <t>7.</t>
  </si>
  <si>
    <t>8.</t>
  </si>
  <si>
    <t>9.</t>
  </si>
  <si>
    <t>10.</t>
  </si>
  <si>
    <t>Svojim potpisom pristajem da Zajednica sportskih udruga grada Vukovara, Trg Dražena Petrovića 2, kao voditelj obrade,  prikuplja i obrađuje moje osobne podatke te da se koriste u svrhu: evidencije korisnika prava na javnom natječaju za financijska sredstva u području sporta od interesa za Grad vukovar. Podaci će se proslijediti Gradu Vukovaru kao davatelju financijskih sredstava, a čuvat će se 11 godina sukladno Zakonu o arhivskom gradivu i arhivima (NN 105/97, 64/00, 65/09, 125/11, 46/17 - pročišćeni tekst zakona) i Pravilniku o zaštiti i čuvanju arhivskog i registraturnog gradiva izvan arhiva (NN 63/04).</t>
  </si>
  <si>
    <t xml:space="preserve">Izjavljujem da su svi podaci navedeni u obrascu točni i istiniti te da sam od strane voditelja obrade  upoznat sa svrhom, osnovom i vrstom obrade mojih osobnih podataka. </t>
  </si>
  <si>
    <t>Svojim potpisom potvrđujem da  sam upoznat s pravom da mogu u svakom trenutku zatražiti pristup svojim osobnim podatcima te ispravak, brisanje ili ograničavanje obrade mojih osobnih podataka kao i pravo na podnošenje prigovora na obradu mojih osobnih podataka. Ova privola dana je dobrovoljno te sam upoznat da je u svakom trenutku mogu povući te tražiti prestanak daljnje obrade, ali ono ne utječe na zakonitost obrade prije povlačenja.</t>
  </si>
  <si>
    <t>MP</t>
  </si>
  <si>
    <t>RB</t>
  </si>
  <si>
    <t>VRSTA TROŠKA</t>
  </si>
  <si>
    <t>ZSUGV</t>
  </si>
  <si>
    <t>Prihodi iz proračuna ZSUGV</t>
  </si>
  <si>
    <t>PLANIRANI RASHODI</t>
  </si>
  <si>
    <t>PLANIRANI PRIHODI</t>
  </si>
  <si>
    <t>11.</t>
  </si>
  <si>
    <t>12.</t>
  </si>
  <si>
    <t>13.</t>
  </si>
  <si>
    <t>14.</t>
  </si>
  <si>
    <t>15.</t>
  </si>
  <si>
    <t>OSTALI IZVORI</t>
  </si>
  <si>
    <t>12.1.</t>
  </si>
  <si>
    <t>12.2.</t>
  </si>
  <si>
    <t>12.3.</t>
  </si>
  <si>
    <t>12.4.</t>
  </si>
  <si>
    <t>12.5.</t>
  </si>
  <si>
    <t>2.1.</t>
  </si>
  <si>
    <t>2.2.</t>
  </si>
  <si>
    <t>Prihodi iz privatnih izvora</t>
  </si>
  <si>
    <t>2.3.</t>
  </si>
  <si>
    <t>Prihodi iz vlastitih sredstava</t>
  </si>
  <si>
    <t>Mjesto i datum:</t>
  </si>
  <si>
    <t>12.1</t>
  </si>
  <si>
    <t>Sudjelovanje u sportskom natjecanju</t>
  </si>
  <si>
    <t>12.2</t>
  </si>
  <si>
    <t>Sportska priprema</t>
  </si>
  <si>
    <t>12.3</t>
  </si>
  <si>
    <t>Sportska poduka</t>
  </si>
  <si>
    <t>12.4</t>
  </si>
  <si>
    <t>Sportska rekreacija</t>
  </si>
  <si>
    <t>12.4.1</t>
  </si>
  <si>
    <t>Grupni fitnes programi (aerobic, fitnes, pilates i dr.)</t>
  </si>
  <si>
    <t>12.4.2</t>
  </si>
  <si>
    <t>Individualni fitnes programi</t>
  </si>
  <si>
    <t>12.4.3</t>
  </si>
  <si>
    <t>Tjelesne aktivnosti i igre koje se organizirano izvode radi unapređenja zdravlja i rekreacije</t>
  </si>
  <si>
    <t>12.4.4</t>
  </si>
  <si>
    <t>Organiziranje i provođenje rekreacijskog vježbanja</t>
  </si>
  <si>
    <t>12.4.5</t>
  </si>
  <si>
    <t>Organiziranje sportsko rekreacijskih natjecanja i sportsko rekreativnih edukativnih projekata i programa</t>
  </si>
  <si>
    <t>12.4.6</t>
  </si>
  <si>
    <t>Ostale djelatnosti sportske rekreacije</t>
  </si>
  <si>
    <t>12.5</t>
  </si>
  <si>
    <t>Organiziranje i provođenje sportskih natjecanja i sportskih priredbi</t>
  </si>
  <si>
    <t>12.5.1</t>
  </si>
  <si>
    <t>Organiziranje i provođenje pustolovnih, višesportskih i dr. projekata, susreta i turnira</t>
  </si>
  <si>
    <t>12.5.2</t>
  </si>
  <si>
    <t>Organiziranje sportskih edukativnih projekata i programa (kampovi, škole, priredbe, festivali, radionice) za poticanje bavljenja sportom i tjelesnim vježbanjem</t>
  </si>
  <si>
    <t>12.5.3</t>
  </si>
  <si>
    <t>Ostale djelatnosti organiziranja i provođenja sportskih natjecanja i sportskih priredbi</t>
  </si>
  <si>
    <t>12.6</t>
  </si>
  <si>
    <t>Upravljanje sportskim objektima</t>
  </si>
  <si>
    <t>12.7</t>
  </si>
  <si>
    <t>Organiziranje i provođenje adaptiranog i zdravstveno usmjerenog tjelesnog vježbanja</t>
  </si>
  <si>
    <t>12.8</t>
  </si>
  <si>
    <t>Organiziranje i razvijanje sportskih udruga i sportskih djelatnosti</t>
  </si>
  <si>
    <t>12.9</t>
  </si>
  <si>
    <t>Promocija sporta i zdravog načina življenja</t>
  </si>
  <si>
    <t>12.10</t>
  </si>
  <si>
    <t>Strukovne udruge u sportu</t>
  </si>
  <si>
    <t>12.11</t>
  </si>
  <si>
    <t>Ostale djelatnosti u sportu</t>
  </si>
  <si>
    <t>BANKE</t>
  </si>
  <si>
    <t>ADDIKO BANK d.d. Zagreb</t>
  </si>
  <si>
    <t>BANKA KOVANICA d.d. Varaždin</t>
  </si>
  <si>
    <t>BKS BANK AG, Glavna podružnica Hrvatska</t>
  </si>
  <si>
    <t>CROATIA BANKA d.d. Zagreb</t>
  </si>
  <si>
    <t>ERSTE &amp; STEIERMARKISCHE BANK d.d. Rijeka</t>
  </si>
  <si>
    <t>HRVATSKA BANKA ZA OBNOVU I RAZVITAK Zagreb</t>
  </si>
  <si>
    <t>HRVATSKA NARODNA BANKA</t>
  </si>
  <si>
    <t>HRVATSKA POŠTANSKA BANKA d.d. Zagreb</t>
  </si>
  <si>
    <t>IMEX BANKA d.d. Split</t>
  </si>
  <si>
    <t>ISTARSKA KREDITNA BANKA UMAG d.d. Umag</t>
  </si>
  <si>
    <t>JADRANSKA BANKA d.d. Šibenik</t>
  </si>
  <si>
    <t>J&amp;T banka d.d. Varaždin</t>
  </si>
  <si>
    <t>KARLOVAČKA BANKA d.d. Karlovac</t>
  </si>
  <si>
    <t>KENTBANK d.d. Zagreb</t>
  </si>
  <si>
    <t>KREDITNA BANKA ZAGREB d.d. Zagreb</t>
  </si>
  <si>
    <t>OTP BANKA HRVATSKA d.d. Split</t>
  </si>
  <si>
    <t>PARTNER BANKA d.d. Zagreb</t>
  </si>
  <si>
    <t>PODRAVSKA BANKA d.d. Koprivnica</t>
  </si>
  <si>
    <t>PRIVREDNA BANKA ZAGREB d.d. Zagreb</t>
  </si>
  <si>
    <t>RAIFFEISENBANK AUSTRIA d.d. Zagreb</t>
  </si>
  <si>
    <t>SAMOBORSKA BANKA d.d. Samobor</t>
  </si>
  <si>
    <t>SBERBANK d.d. Zagreb</t>
  </si>
  <si>
    <t>SLATINSKA BANKA d.d. Slatina</t>
  </si>
  <si>
    <t>SPLITSKA BANKA d.d. Split</t>
  </si>
  <si>
    <t>ZAGREBAČKA BANKA d.d. Zagreb</t>
  </si>
  <si>
    <t>područje djelovanja</t>
  </si>
  <si>
    <r>
      <t>Naziv prijavitelja</t>
    </r>
    <r>
      <rPr>
        <b/>
        <i/>
        <sz val="12"/>
        <color indexed="8"/>
        <rFont val="Times New Roman"/>
        <family val="1"/>
        <charset val="238"/>
      </rPr>
      <t xml:space="preserve"> (puni naziv prijavitelja)</t>
    </r>
  </si>
  <si>
    <r>
      <t xml:space="preserve">Adresa sjedišta </t>
    </r>
    <r>
      <rPr>
        <b/>
        <i/>
        <sz val="12"/>
        <color indexed="8"/>
        <rFont val="Times New Roman"/>
        <family val="1"/>
        <charset val="238"/>
      </rPr>
      <t>( ulica i kućni broj)</t>
    </r>
  </si>
  <si>
    <t>Poštanski broj</t>
  </si>
  <si>
    <t>Mjesto</t>
  </si>
  <si>
    <t>OIB</t>
  </si>
  <si>
    <t>RNO - broj</t>
  </si>
  <si>
    <r>
      <t xml:space="preserve">Registarski broj </t>
    </r>
    <r>
      <rPr>
        <b/>
        <i/>
        <sz val="12"/>
        <color indexed="8"/>
        <rFont val="Times New Roman"/>
        <family val="1"/>
        <charset val="238"/>
      </rPr>
      <t>(Registar udruga</t>
    </r>
    <r>
      <rPr>
        <b/>
        <sz val="12"/>
        <color indexed="8"/>
        <rFont val="Times New Roman"/>
        <family val="1"/>
        <charset val="238"/>
      </rPr>
      <t>)</t>
    </r>
  </si>
  <si>
    <t>Žiro račun (IBAN)</t>
  </si>
  <si>
    <t>Ime i prezime osobe ovlaštene za zastupanje</t>
  </si>
  <si>
    <t>II.</t>
  </si>
  <si>
    <t xml:space="preserve">1. </t>
  </si>
  <si>
    <t>18.</t>
  </si>
  <si>
    <t>Osoba ovlaštena za zastupanje:</t>
  </si>
  <si>
    <t>Kategorija</t>
  </si>
  <si>
    <t>Građevinski objekt</t>
  </si>
  <si>
    <t>Prijevozno sredstva</t>
  </si>
  <si>
    <t>Igralište (dinamička površina) i okoliš</t>
  </si>
  <si>
    <t>Instalacije na objektu</t>
  </si>
  <si>
    <t>Oprema na objektu</t>
  </si>
  <si>
    <t>Izgradnja</t>
  </si>
  <si>
    <t>Sportski objekti</t>
  </si>
  <si>
    <t>Sportska dvorana Borovo naselje - velika dvorana (JU "SOV")</t>
  </si>
  <si>
    <t>Sportska dvorana Borovo naselje - mala dvorana (JU ("SOV")</t>
  </si>
  <si>
    <t>Kuglana (JU "SOV")</t>
  </si>
  <si>
    <t>Plivalište Vukovar (JU "SOV")</t>
  </si>
  <si>
    <t>Tenis tereni Lijeva bara i Borovo naselje (JU "SOV")</t>
  </si>
  <si>
    <t>Školska dvorana - OŠ Dragutina Tadijanovića</t>
  </si>
  <si>
    <t>Školska dvorana - OŠ Mitnica</t>
  </si>
  <si>
    <t>Školska dvorana - OŠ Antuna Bauera</t>
  </si>
  <si>
    <t>Školska dvorana - OŠ Blage Zadre</t>
  </si>
  <si>
    <t>Školska dvorana - OŠ Siniše Glavaševića</t>
  </si>
  <si>
    <t>Školska dvorana - Ekonomska škola Vukovar</t>
  </si>
  <si>
    <t>Školska dvorana - Tehnička škola "Nikola Tesla"</t>
  </si>
  <si>
    <t>Program sportske škole  (program sportske obuke mladih - početnici)</t>
  </si>
  <si>
    <t>Program treninga i natjecanja sportaša mlađih dobnih kategorija i sportaša seniora</t>
  </si>
  <si>
    <t>Sportske aktivnosti osoba s invaliditetom i osoba s teškoćama u razvoju</t>
  </si>
  <si>
    <t>Programi</t>
  </si>
  <si>
    <t>Prostori</t>
  </si>
  <si>
    <t>doktor znanosti iz područja kineziologije</t>
  </si>
  <si>
    <t>magistar znanosti iz područja kineziologije</t>
  </si>
  <si>
    <t xml:space="preserve">visoka stručna sprema </t>
  </si>
  <si>
    <t xml:space="preserve">viša stručna sprema </t>
  </si>
  <si>
    <t>osoba osposobljena za rad u sportu  putem ovlaštene ustanove</t>
  </si>
  <si>
    <t>Stručna sprema</t>
  </si>
  <si>
    <t>Profesionalac</t>
  </si>
  <si>
    <t>Honorarac</t>
  </si>
  <si>
    <t>Volonter</t>
  </si>
  <si>
    <t>Radni status</t>
  </si>
  <si>
    <t>Prostori - Sportska dvorana Borovo naselje</t>
  </si>
  <si>
    <t>Prostori - ŠRC Lijeva bara</t>
  </si>
  <si>
    <t>Rb</t>
  </si>
  <si>
    <t>I. kategorija - vrhunski sportaš</t>
  </si>
  <si>
    <t>III. kategorija - vrhunski sportaš</t>
  </si>
  <si>
    <t>II. kategorija - vrhunski sportaš</t>
  </si>
  <si>
    <t>IV. kategorija - vrsni sportaš</t>
  </si>
  <si>
    <t>VI. kategorija - daroviti sportaš</t>
  </si>
  <si>
    <t>V. kategorija - daroviti sportaš</t>
  </si>
  <si>
    <t>16.</t>
  </si>
  <si>
    <t>17.</t>
  </si>
  <si>
    <t>19.</t>
  </si>
  <si>
    <t>20.</t>
  </si>
  <si>
    <t>6.1.</t>
  </si>
  <si>
    <t>6.2.</t>
  </si>
  <si>
    <t>6.3.</t>
  </si>
  <si>
    <r>
      <t>Troškovi opreme (</t>
    </r>
    <r>
      <rPr>
        <b/>
        <i/>
        <sz val="11"/>
        <color theme="1"/>
        <rFont val="Times New Roman"/>
        <family val="1"/>
        <charset val="238"/>
      </rPr>
      <t>upisati vrstu opreme i količinu)</t>
    </r>
  </si>
  <si>
    <t>6.4.</t>
  </si>
  <si>
    <t>Prihodi iz ostalih izvora</t>
  </si>
  <si>
    <t>Prihodi iz javnih izvora (proračun RH)</t>
  </si>
  <si>
    <t>UKUPNO PRIHODI</t>
  </si>
  <si>
    <t>% SUFINANCIRANJA</t>
  </si>
  <si>
    <t>6.5.</t>
  </si>
  <si>
    <t>7.1.</t>
  </si>
  <si>
    <t>7.2.</t>
  </si>
  <si>
    <t>7.3.</t>
  </si>
  <si>
    <t>7.4.</t>
  </si>
  <si>
    <t>7.5.</t>
  </si>
  <si>
    <t>4.1.</t>
  </si>
  <si>
    <t>VRSTA PRIHODA</t>
  </si>
  <si>
    <t>Troškovi grafičkih usluga</t>
  </si>
  <si>
    <t>Troškovi opreme (navesti vrstu opreme i količinu)</t>
  </si>
  <si>
    <t>UKUPNO RASHODI</t>
  </si>
  <si>
    <t>Ostali troškovi (upisati vrstu troška)</t>
  </si>
  <si>
    <t>Ime i prezime ovlaštene osobe:</t>
  </si>
  <si>
    <t>Potpis</t>
  </si>
  <si>
    <t>Detaljan financijski plan za pojedine aktivnosti - specifikacija po sportovima (ukoliko ih je više)</t>
  </si>
  <si>
    <t>Dosadašnja iskustva u provođenju istih ili sličnih programa / projekata</t>
  </si>
  <si>
    <t>Na koji će način program biti usmjeren za zadovoljavanje potreba građana grada Vukovara?</t>
  </si>
  <si>
    <t>Na koji način planirate osigurati kvalitetnu promociju i vidljivost programa / aktivnosti u javnosti.</t>
  </si>
  <si>
    <t>Troškovi članarina, kotizacija…</t>
  </si>
  <si>
    <t>Troškovi prijevoza</t>
  </si>
  <si>
    <t>Organizacijska struktura i korištenje lokacije za obavljanje djelatnosti</t>
  </si>
  <si>
    <t>Opći i specifični ciljevi programa</t>
  </si>
  <si>
    <t>OBRAZAC PRIJAVE PROGRAMA</t>
  </si>
  <si>
    <t>NAPOMENA PRIJAVITELJIMA:</t>
  </si>
  <si>
    <t>Obrazac obvezno popuniti  na računalu</t>
  </si>
  <si>
    <t>Obvezno popuniti sva polja označena žutom bojom</t>
  </si>
  <si>
    <r>
      <t xml:space="preserve">Tko su ciljane skupine </t>
    </r>
    <r>
      <rPr>
        <b/>
        <i/>
        <sz val="12"/>
        <color theme="1"/>
        <rFont val="Times New Roman"/>
        <family val="1"/>
        <charset val="238"/>
      </rPr>
      <t>(skupine na koju programske aktivnosti izravno utječu</t>
    </r>
    <r>
      <rPr>
        <b/>
        <sz val="12"/>
        <color theme="1"/>
        <rFont val="Times New Roman"/>
        <family val="1"/>
        <charset val="238"/>
      </rPr>
      <t>), njihov broj i struktura</t>
    </r>
    <r>
      <rPr>
        <b/>
        <i/>
        <sz val="12"/>
        <color theme="1"/>
        <rFont val="Times New Roman"/>
        <family val="1"/>
        <charset val="238"/>
      </rPr>
      <t xml:space="preserve"> (npr. dob, spol…</t>
    </r>
    <r>
      <rPr>
        <b/>
        <sz val="12"/>
        <color theme="1"/>
        <rFont val="Times New Roman"/>
        <family val="1"/>
        <charset val="238"/>
      </rPr>
      <t xml:space="preserve">)? Tko su krajnji korisnici programa </t>
    </r>
    <r>
      <rPr>
        <b/>
        <i/>
        <sz val="12"/>
        <color theme="1"/>
        <rFont val="Times New Roman"/>
        <family val="1"/>
        <charset val="238"/>
      </rPr>
      <t>(pojedinci, skupine, organizacije koje nisu izravno uključene u provedbu programa već on na njih ima posredan utjecaj)</t>
    </r>
    <r>
      <rPr>
        <b/>
        <sz val="12"/>
        <color theme="1"/>
        <rFont val="Times New Roman"/>
        <family val="1"/>
        <charset val="238"/>
      </rPr>
      <t>?</t>
    </r>
  </si>
  <si>
    <t>Opišite mjerljive rezultate koje očekujete po završetku provođenja programa.</t>
  </si>
  <si>
    <t>Telefon / Mobitel</t>
  </si>
  <si>
    <t>Naziv programa</t>
  </si>
  <si>
    <t>Voditelj/ica programa</t>
  </si>
  <si>
    <r>
      <t>Naziv banke (</t>
    </r>
    <r>
      <rPr>
        <b/>
        <i/>
        <sz val="12"/>
        <color theme="1"/>
        <rFont val="Times New Roman"/>
        <family val="1"/>
        <charset val="238"/>
      </rPr>
      <t>koristiti padajući izbornik</t>
    </r>
    <r>
      <rPr>
        <b/>
        <sz val="12"/>
        <color theme="1"/>
        <rFont val="Times New Roman"/>
        <family val="1"/>
        <charset val="238"/>
      </rPr>
      <t>)</t>
    </r>
  </si>
  <si>
    <r>
      <t xml:space="preserve">Naziv prijavitelja </t>
    </r>
    <r>
      <rPr>
        <b/>
        <i/>
        <sz val="12"/>
        <color theme="1"/>
        <rFont val="Times New Roman"/>
        <family val="1"/>
        <charset val="238"/>
      </rPr>
      <t>(puni naziv prijavitelja</t>
    </r>
    <r>
      <rPr>
        <b/>
        <sz val="12"/>
        <color theme="1"/>
        <rFont val="Times New Roman"/>
        <family val="1"/>
        <charset val="238"/>
      </rPr>
      <t>)</t>
    </r>
  </si>
  <si>
    <r>
      <t>Adresa sjedišta (</t>
    </r>
    <r>
      <rPr>
        <b/>
        <i/>
        <sz val="12"/>
        <color theme="1"/>
        <rFont val="Times New Roman"/>
        <family val="1"/>
        <charset val="238"/>
      </rPr>
      <t>ulica i kućni broj</t>
    </r>
    <r>
      <rPr>
        <b/>
        <sz val="12"/>
        <color theme="1"/>
        <rFont val="Times New Roman"/>
        <family val="1"/>
        <charset val="238"/>
      </rPr>
      <t>)</t>
    </r>
  </si>
  <si>
    <r>
      <t>Registarski broj (</t>
    </r>
    <r>
      <rPr>
        <b/>
        <i/>
        <sz val="12"/>
        <color theme="1"/>
        <rFont val="Times New Roman"/>
        <family val="1"/>
        <charset val="238"/>
      </rPr>
      <t>Registar udruga</t>
    </r>
    <r>
      <rPr>
        <b/>
        <sz val="12"/>
        <color theme="1"/>
        <rFont val="Times New Roman"/>
        <family val="1"/>
        <charset val="238"/>
      </rPr>
      <t>)</t>
    </r>
  </si>
  <si>
    <r>
      <t xml:space="preserve">NAPOMENA </t>
    </r>
    <r>
      <rPr>
        <b/>
        <i/>
        <sz val="12"/>
        <color theme="1"/>
        <rFont val="Times New Roman"/>
        <family val="1"/>
        <charset val="238"/>
      </rPr>
      <t xml:space="preserve"> (ukoliko je potrebno)</t>
    </r>
  </si>
  <si>
    <t>OIB:</t>
  </si>
  <si>
    <t>Hrvatski aikido savez</t>
  </si>
  <si>
    <t xml:space="preserve"> Hrvatski ultimate frizbi savez</t>
  </si>
  <si>
    <t>Hrvatski nogotenis savez</t>
  </si>
  <si>
    <t>SAVEZI</t>
  </si>
  <si>
    <t>Hrvatski atletski savez</t>
  </si>
  <si>
    <t xml:space="preserve">Hrvatski rock'n'roll savez </t>
  </si>
  <si>
    <t>Hrvatski savez američkog nogometa</t>
  </si>
  <si>
    <t xml:space="preserve">Hrvatski auto i karting savez </t>
  </si>
  <si>
    <t>Hrvatski badmintonski savez</t>
  </si>
  <si>
    <t>Hrvatski baseball savez</t>
  </si>
  <si>
    <t>Hrvatski biatlonski savez</t>
  </si>
  <si>
    <t>Hrvatski biciklistički savez</t>
  </si>
  <si>
    <t>Hrvatski biljarski savez</t>
  </si>
  <si>
    <t>Hrvatski bob i skeleton savez</t>
  </si>
  <si>
    <t>Hrvatski boćarski savez</t>
  </si>
  <si>
    <t>Hrvatski body building savez</t>
  </si>
  <si>
    <t>Hrvatski boksački savez</t>
  </si>
  <si>
    <t>Hrvatski bridge savez</t>
  </si>
  <si>
    <t>Hrvatski cheerleading savez</t>
  </si>
  <si>
    <t>Hrvatski curling savez</t>
  </si>
  <si>
    <t>Hrvatski savez daljinskog plivanja</t>
  </si>
  <si>
    <t>Hrvatski dizački savez</t>
  </si>
  <si>
    <t>Hrvatski galopski savez</t>
  </si>
  <si>
    <t>Hrvatski gimnastički savez</t>
  </si>
  <si>
    <t xml:space="preserve">Hrvatski zrakoplovni savez </t>
  </si>
  <si>
    <t xml:space="preserve">Hrvatski wushu savez </t>
  </si>
  <si>
    <t>Hrvatski veslački savez</t>
  </si>
  <si>
    <t>Hrvatski vaterpolo savez</t>
  </si>
  <si>
    <t>Hrvatski twirling savez</t>
  </si>
  <si>
    <t>Hrvatski triatlon savez</t>
  </si>
  <si>
    <t>Hrvatski golf savez</t>
  </si>
  <si>
    <t>Hrvatski hokejski savez</t>
  </si>
  <si>
    <t>Hrvatski savez hokeja na ledu</t>
  </si>
  <si>
    <t>Hrvatski hrvački savez</t>
  </si>
  <si>
    <t>Hrvatski savez tajlandskog boksa</t>
  </si>
  <si>
    <t>Hrvatski tenis savez</t>
  </si>
  <si>
    <t xml:space="preserve">Hrvatsko vijeće za međunarodni vojni sport </t>
  </si>
  <si>
    <t>Hrvatski taekwondo savez</t>
  </si>
  <si>
    <t>Hrvatski savez za sportski ribolov na moru</t>
  </si>
  <si>
    <t>Hrvatski akademski sportski savez</t>
  </si>
  <si>
    <t>Hrvatski kajakaški savez</t>
  </si>
  <si>
    <t>Hrvatski judo savez</t>
  </si>
  <si>
    <t>Jet ski savez Hrvatske</t>
  </si>
  <si>
    <t>Hrvatski jedriličarski savez</t>
  </si>
  <si>
    <t>Hrvatski karate savez</t>
  </si>
  <si>
    <t>Hrvatski kasački savez</t>
  </si>
  <si>
    <t>Hrvatski kendo savez</t>
  </si>
  <si>
    <t>Hrvatski športsko ribolovni savez</t>
  </si>
  <si>
    <t>Hrvatski paraolimpijski odbor</t>
  </si>
  <si>
    <t>Hrvatski športski plesni savez</t>
  </si>
  <si>
    <t>Hrvatski športski savez gluhih</t>
  </si>
  <si>
    <t>Hrvatski školski športski savez</t>
  </si>
  <si>
    <t>Hrvatski konjički savez</t>
  </si>
  <si>
    <t>Hrvatski klizački savez</t>
  </si>
  <si>
    <t>Hrvatski kickboxing savez</t>
  </si>
  <si>
    <t>Hrvatski korfball savez</t>
  </si>
  <si>
    <t>Hrvatski košarkaški savez</t>
  </si>
  <si>
    <t>Hrvatski koturaljkaški savez</t>
  </si>
  <si>
    <t>Hrvatski kriket savez</t>
  </si>
  <si>
    <t>Hrvatski kuglački savez</t>
  </si>
  <si>
    <t>Hrvatski mačevalački savez</t>
  </si>
  <si>
    <t>Hrvatski savez za moderni pentatlon</t>
  </si>
  <si>
    <t>Hrvatski motociklistički savez</t>
  </si>
  <si>
    <t>Hrvatski nanbudo</t>
  </si>
  <si>
    <t>Hrvatski nogometni savez</t>
  </si>
  <si>
    <t>Hrvatski savez za obaranje ruke</t>
  </si>
  <si>
    <t>Hrvatski odbojkaški savez</t>
  </si>
  <si>
    <t>Hrvatski šahovski savez</t>
  </si>
  <si>
    <t>Hrvatski streljački savez</t>
  </si>
  <si>
    <t>Hrvatski streličarski savez</t>
  </si>
  <si>
    <t>Hrvatski stolnoteniski savez</t>
  </si>
  <si>
    <t>Hrvatski savez športske rekreacije</t>
  </si>
  <si>
    <t>Specijalna olimpijada Hrvatske</t>
  </si>
  <si>
    <t>Hrvatski softball savez</t>
  </si>
  <si>
    <t>Hrvatski skvoš savez</t>
  </si>
  <si>
    <t>Hrvatski savez za skokove u vodu</t>
  </si>
  <si>
    <t>Hrvatski orijentacijski savez</t>
  </si>
  <si>
    <t xml:space="preserve">Hrvatski savez za skijanje na vodi i wakeboard </t>
  </si>
  <si>
    <t>Hrvatski skijaški savez</t>
  </si>
  <si>
    <t>Hrvatski savez sinkroniziranog plivanja</t>
  </si>
  <si>
    <t>Hrvatski powerlifting savez</t>
  </si>
  <si>
    <t>Hrvatski ragbijaški savez</t>
  </si>
  <si>
    <t>Hrvatski ronilački savez</t>
  </si>
  <si>
    <t>Hrvatski rukometni savez</t>
  </si>
  <si>
    <t>Hrvatski sambo savez</t>
  </si>
  <si>
    <t>Hrvatski sanjkaški savez</t>
  </si>
  <si>
    <t>Hrvatski savate savez</t>
  </si>
  <si>
    <t>Hrvatski plivački savez</t>
  </si>
  <si>
    <t>Hrvatski planinarski savez</t>
  </si>
  <si>
    <t>Hrvatski pikado savez</t>
  </si>
  <si>
    <t>UZRASNE KATEGORIJE</t>
  </si>
  <si>
    <t>Limači</t>
  </si>
  <si>
    <t>Mlađi pioniri</t>
  </si>
  <si>
    <t>Pioniri</t>
  </si>
  <si>
    <t>Stariji pioniri</t>
  </si>
  <si>
    <t>Mlađi kadeti</t>
  </si>
  <si>
    <t>Kadeti</t>
  </si>
  <si>
    <t>Stariji kadeti</t>
  </si>
  <si>
    <t>Mlađi juniori</t>
  </si>
  <si>
    <t>Juniori</t>
  </si>
  <si>
    <t>Stariji juniori</t>
  </si>
  <si>
    <t>Mlađi seniori</t>
  </si>
  <si>
    <t>Seniori</t>
  </si>
  <si>
    <t>Veterani</t>
  </si>
  <si>
    <t>Natjecanja</t>
  </si>
  <si>
    <t>11.1.</t>
  </si>
  <si>
    <t>Europsko prvenstvo</t>
  </si>
  <si>
    <t>Olimpijske igre</t>
  </si>
  <si>
    <t>Svjetsko prvenstvo</t>
  </si>
  <si>
    <t>Grand slam turnir</t>
  </si>
  <si>
    <t>Svjetski kup</t>
  </si>
  <si>
    <t xml:space="preserve">Europski kup </t>
  </si>
  <si>
    <t>Europske igre</t>
  </si>
  <si>
    <t>Mediteranske igre</t>
  </si>
  <si>
    <t>Univerzijada</t>
  </si>
  <si>
    <t xml:space="preserve">Srednjeeuropsko prvenstvo </t>
  </si>
  <si>
    <t>Balkansko prvenstvo</t>
  </si>
  <si>
    <t>Olimpijske igre mladih</t>
  </si>
  <si>
    <t>Europski olimpijski festival mladih</t>
  </si>
  <si>
    <t>Ostala regionalna prvenstva (navesti naziv u napomeni)</t>
  </si>
  <si>
    <t>11.2.</t>
  </si>
  <si>
    <t>11.3.</t>
  </si>
  <si>
    <t>11.4.</t>
  </si>
  <si>
    <t>11.5.</t>
  </si>
  <si>
    <t>Prvenstvo Republike Hrvatske</t>
  </si>
  <si>
    <t>Kup Republike Hrvatske</t>
  </si>
  <si>
    <t>GRAD VUKOVAR</t>
  </si>
  <si>
    <t>Ostale dvorane (navesti u napomeni)</t>
  </si>
  <si>
    <t>Sportska dvorana Borovo naselje - gimnatička dvorana</t>
  </si>
  <si>
    <t>Sportska dvorana Borovo naselje - boksačka dvorana</t>
  </si>
  <si>
    <t>Ssportska dvorana Borovo naselje - dvorana za dizanje utega</t>
  </si>
  <si>
    <t xml:space="preserve">ŠRS Lijeva bara - univerzalna dvorana </t>
  </si>
  <si>
    <t>Kontakt za ostvarivanje prava ispitanika: 032/421-866</t>
  </si>
  <si>
    <t xml:space="preserve">                     Trg Dražena Petrovića 2</t>
  </si>
  <si>
    <t>Sportsko - rekreacijske aktivnosti</t>
  </si>
  <si>
    <t xml:space="preserve">                                VUKOVARA</t>
  </si>
  <si>
    <t xml:space="preserve">                                Trg Dražena Petrovića 2</t>
  </si>
  <si>
    <t xml:space="preserve">                                32010 VUKOVAR</t>
  </si>
  <si>
    <t xml:space="preserve">                                ZAJEDNICA SPORTSKIH UDRUGA GRADA</t>
  </si>
  <si>
    <t>E-mail</t>
  </si>
  <si>
    <t>Opisati sustavne rekreacijskih aktivnosti u koje su ukljućeni građani grada Vukovara</t>
  </si>
  <si>
    <t>PROGRAMSKA PODRUČJA</t>
  </si>
  <si>
    <t>SPECIFIČNO PODRUČJE FINANCIRANJA</t>
  </si>
  <si>
    <t>KORISNICI</t>
  </si>
  <si>
    <t>OPIS</t>
  </si>
  <si>
    <t>AKTIVNOSTI</t>
  </si>
  <si>
    <t>Ljudska i manjinska prava</t>
  </si>
  <si>
    <t>1. BRANITELJI I
STRADALNICI</t>
  </si>
  <si>
    <t>1.1</t>
  </si>
  <si>
    <t>1.1. Branitelji - veterani Domovinskog rata</t>
  </si>
  <si>
    <t>1. akademska zajednica</t>
  </si>
  <si>
    <t>Demokratizacija i razvoj civilnog društva</t>
  </si>
  <si>
    <t>1.1.1</t>
  </si>
  <si>
    <t>1.1.1. Promicanje vrijednosti Domovinskog rata</t>
  </si>
  <si>
    <t>1. aktivnosti usmjerene podizanju razine kvalitete života osoba s invaliditetom</t>
  </si>
  <si>
    <t>2. azilanti</t>
  </si>
  <si>
    <t>Mladi</t>
  </si>
  <si>
    <t>1.1.2</t>
  </si>
  <si>
    <t>1.1.2. Zaštita interesa hrvatskih branitelja iz Domovinskog rata i članova njihovih obitelji</t>
  </si>
  <si>
    <t>2. besplatna pravna pomoć</t>
  </si>
  <si>
    <t>3. beskućnici</t>
  </si>
  <si>
    <t>Zaštita okoliša i održivi razvoj</t>
  </si>
  <si>
    <t>1.1.3</t>
  </si>
  <si>
    <t>1.1.3. Zaštita interesa hrvatskih ratnih vojnih invalida iz Domovinskog rata</t>
  </si>
  <si>
    <t>3. briga o osobama starije životne dobi (edukacija, tečajevi, radionice, druženja ...)</t>
  </si>
  <si>
    <t>4. branitelji - veterani</t>
  </si>
  <si>
    <t>Socijalno poduzetništvo</t>
  </si>
  <si>
    <t>1.1.4</t>
  </si>
  <si>
    <t>1.1.4. Ostale djelatnosti branitelja-veterana Domovinskog rata</t>
  </si>
  <si>
    <t>4. donatorske akcije i razvoj zakladništva</t>
  </si>
  <si>
    <t>5. civilni invalidi rata</t>
  </si>
  <si>
    <t>Sport</t>
  </si>
  <si>
    <t>1.2</t>
  </si>
  <si>
    <t>1.2. Stradalnici Domovinskog rata</t>
  </si>
  <si>
    <t>5. humanitarne usluge za siromašne građane (podjela bonova za kupnju hrane, sufinanciranje dijela troškova...)</t>
  </si>
  <si>
    <t>6. civilni stradalnici</t>
  </si>
  <si>
    <t>Kultura i turizam</t>
  </si>
  <si>
    <t>1.2.1</t>
  </si>
  <si>
    <t>1.2.1. Zaštita interesa članova obitelji smrtno stradaloga, zatočenoga ili nestaloga hrvatskog branitelja iz Domovinskog rata</t>
  </si>
  <si>
    <t>6. informiranje i osvještavanje javnosti (tribine, konferencije, javni nastupi, kampanje ...)</t>
  </si>
  <si>
    <t>7. darovita djeca i mladi</t>
  </si>
  <si>
    <t>Izvaninstitucionalno obrazovanje</t>
  </si>
  <si>
    <t>1.2.2</t>
  </si>
  <si>
    <t>1.2.2. Zaštita interesa civilnih stradalnika i njihovih obitelji</t>
  </si>
  <si>
    <t xml:space="preserve">7. istraživanje </t>
  </si>
  <si>
    <t>8. djeca - opća populacija</t>
  </si>
  <si>
    <t>Zdravstvena i socijalno humanitarna zaštita</t>
  </si>
  <si>
    <t>1.2.3</t>
  </si>
  <si>
    <t>1.2.3. Ostale djelatnosti stradalnika Domovinskog rata</t>
  </si>
  <si>
    <t>8. izgradnja kapaciteta javne i lokalne uprave</t>
  </si>
  <si>
    <t>9. djeca bez odgovarajuće roditeljske skrbi</t>
  </si>
  <si>
    <t>Promicanje vrijednosti Domovinskog rata</t>
  </si>
  <si>
    <t>1.3</t>
  </si>
  <si>
    <t>1.3. Sudionici i stradalnici II. Svjetskog rata i poraća</t>
  </si>
  <si>
    <t>9. izgradnja kapaciteta javnih ustanova pružatelja usluga</t>
  </si>
  <si>
    <t>10. djeca do 14 godina</t>
  </si>
  <si>
    <t>1.3.1</t>
  </si>
  <si>
    <t>1.3.1. Promicanje antifašizma</t>
  </si>
  <si>
    <t>10. izgradnja kapaciteta organizacija civilnog društva</t>
  </si>
  <si>
    <t>11. djeca od 14 do 18 godina</t>
  </si>
  <si>
    <t>1.3.2</t>
  </si>
  <si>
    <t>1.3.2. Zaštita interesa sudionika i stradalnika II. Svjetskog rata i poslijeratnog razdoblja</t>
  </si>
  <si>
    <t>11. izvanškolsko i izvaninstitucionalno obrazovanje, stručno usavršavanje i cjeloživotno obrazovanje</t>
  </si>
  <si>
    <t>12. djeca iz obitelji korisnika sustava socijalne skrbi</t>
  </si>
  <si>
    <t>1.3.3</t>
  </si>
  <si>
    <t>1.3.3. Ostale djelatnosti sudionika i stradalnika II. svjetskog rata i poraća</t>
  </si>
  <si>
    <t>12. javno zagovaranje (lobiranje, kampanje, direktne akcije, nezavisno praćenje i predlaganje javnih politika ...)</t>
  </si>
  <si>
    <t>13. djeca ratnih stradalnika</t>
  </si>
  <si>
    <t>1.4</t>
  </si>
  <si>
    <t>1.4. Ostale djelatnosti iz područja branitelja i stradalnika</t>
  </si>
  <si>
    <t xml:space="preserve">13. kulturno stvaralaštvo udruga nacionalnih manjina </t>
  </si>
  <si>
    <t>14. djeca s poremećajima u ponašanju</t>
  </si>
  <si>
    <t>2. DEMOKRATSKA POLITIČKA KULTURA</t>
  </si>
  <si>
    <t>2.1</t>
  </si>
  <si>
    <t>2.1. Obrazovanje za demokratsko građanstvo</t>
  </si>
  <si>
    <t xml:space="preserve">14. kulturno stvaralaštvo </t>
  </si>
  <si>
    <t>15. djeca s teškoćama u razvoju</t>
  </si>
  <si>
    <t>2.2</t>
  </si>
  <si>
    <t>2.2. Promicanje nenasilja i izgradnja mira</t>
  </si>
  <si>
    <t>15. medijacija</t>
  </si>
  <si>
    <t>16. djeca u riziku od socijalne isključenosti</t>
  </si>
  <si>
    <t>PODRUČJE DJELOVANJA</t>
  </si>
  <si>
    <t>2.3</t>
  </si>
  <si>
    <t>2.3. Prevencija nasilja</t>
  </si>
  <si>
    <t xml:space="preserve">16. medijska produkcija i izdavaštvo </t>
  </si>
  <si>
    <t>17. gluhe osobe</t>
  </si>
  <si>
    <t>2.3.1</t>
  </si>
  <si>
    <t>2.3.1. Prevencija nasilja među djecom i mladima</t>
  </si>
  <si>
    <t>17. organizacija zajedničkih aktivnosti roditelja i djece s poremećajima u ponašanju</t>
  </si>
  <si>
    <t>18. gluhonijeme osobe</t>
  </si>
  <si>
    <t>1. Bjelovarsko-bilogorska županija</t>
  </si>
  <si>
    <t>2.3.2</t>
  </si>
  <si>
    <t>2.3.2. Prevencija nasilja u obitelji</t>
  </si>
  <si>
    <t>18. organiziranje likovne kolonije</t>
  </si>
  <si>
    <t>19. građani – opća populacija</t>
  </si>
  <si>
    <t>2. Brodsko-posavska županija</t>
  </si>
  <si>
    <t>2.3.3</t>
  </si>
  <si>
    <t>2.3.3. Prevencija nasilja u vezama</t>
  </si>
  <si>
    <t>19. organiziranje slobodnog vremena (druženja, klubovi, izleti, rekreacija, kreativne i zabavne aktivnosti ...)</t>
  </si>
  <si>
    <t>20. ilegalni imigranti</t>
  </si>
  <si>
    <t>3. Dubrovačko-neretvanska županija</t>
  </si>
  <si>
    <t>2.3.4</t>
  </si>
  <si>
    <t>2.3.4. Ostale djelatnosti prevencije nasilja</t>
  </si>
  <si>
    <t>20. osposobljavanje volontera, posredovanje u volontiranju, volonterski servisi</t>
  </si>
  <si>
    <t>21. inovatori</t>
  </si>
  <si>
    <t>4. Istarska županija</t>
  </si>
  <si>
    <t>2.4</t>
  </si>
  <si>
    <t>2.4. Volonterstvo</t>
  </si>
  <si>
    <t xml:space="preserve">21. poduzetničke i proizvodne aktivnosti </t>
  </si>
  <si>
    <t>22. invalidi Domovinskog rata</t>
  </si>
  <si>
    <t>5. Karlovačka županija</t>
  </si>
  <si>
    <t>2.4.1</t>
  </si>
  <si>
    <t>2.4.1. Promicanje i razvoj volonterstva</t>
  </si>
  <si>
    <t>22. poticanje lokalne zajednice za projekte zdrave zajednice</t>
  </si>
  <si>
    <t>23. invalidi rada</t>
  </si>
  <si>
    <t>6. Koprivničko-križevačka županija</t>
  </si>
  <si>
    <t>2.4.2</t>
  </si>
  <si>
    <t>2.4.2. Djelatnost volonterskih centara</t>
  </si>
  <si>
    <t>23. preventivni zdravstveni pregledi i savjetovanja</t>
  </si>
  <si>
    <t>24. izbjeglice i prognanici</t>
  </si>
  <si>
    <t>7. Krapinsko-zagorska županija</t>
  </si>
  <si>
    <t>2.4.3</t>
  </si>
  <si>
    <t>2.4.3. Ostale djelatnosti volonterstva</t>
  </si>
  <si>
    <t>24. promicanje lovstva i povećanje matičnih lovnih fondova</t>
  </si>
  <si>
    <t>25. izviđači</t>
  </si>
  <si>
    <t>8. Ličko-senjska županija</t>
  </si>
  <si>
    <t>2.5</t>
  </si>
  <si>
    <t>2.5. Promicanje društvene solidarnosti</t>
  </si>
  <si>
    <t>25. promicanje ravnopravnosti u podjeli obiteljskih uloga</t>
  </si>
  <si>
    <t>26. jedno roditeljske obitelji</t>
  </si>
  <si>
    <t>9. Međimurska županija</t>
  </si>
  <si>
    <t>2.6</t>
  </si>
  <si>
    <t>2.6. Interkulturalni dijalog</t>
  </si>
  <si>
    <t>26. pružanje terenskih usluga pojedincima, obiteljima ili grupama korisnika (prijevoz osoba s invaliditetom i starijih, kućni i bolnički posjeti, pomoć u kući ...)</t>
  </si>
  <si>
    <t>27. lokalna i regionalna samouprava</t>
  </si>
  <si>
    <t>10. Osječko-baranjska županija</t>
  </si>
  <si>
    <t xml:space="preserve">2.7 </t>
  </si>
  <si>
    <t>2.7. Organiziranje i provedba arbitražnih postupaka i postupaka mirenja</t>
  </si>
  <si>
    <t>27. radne terapije</t>
  </si>
  <si>
    <t>28. lovci</t>
  </si>
  <si>
    <t>11. Požeško-slavonska županija</t>
  </si>
  <si>
    <t>2.8</t>
  </si>
  <si>
    <t>2.8. Promicanje dobrog upravljanja</t>
  </si>
  <si>
    <t xml:space="preserve">28. rehabilitacija i terapijska intervencija </t>
  </si>
  <si>
    <t>29. ljubitelji životinja</t>
  </si>
  <si>
    <t>12. Primorsko-goranska županija</t>
  </si>
  <si>
    <t>2.9</t>
  </si>
  <si>
    <t>2.9. Suzbijanje korupcije</t>
  </si>
  <si>
    <t xml:space="preserve">29. savjetovanje i psihosocijalna podrška </t>
  </si>
  <si>
    <t>30. mali i srednji poduzetnici i obrtnici</t>
  </si>
  <si>
    <t>13. Sisačko-moslavačka županija</t>
  </si>
  <si>
    <t>2.10</t>
  </si>
  <si>
    <t>2.10. Poticanje participativne demokracije/sudjelovanja građana u odlučivanju</t>
  </si>
  <si>
    <t>30. suradnja s lokalnim institucijama</t>
  </si>
  <si>
    <t>31. manjine - općenito</t>
  </si>
  <si>
    <t>14. Splitsko-dalmatinska županija</t>
  </si>
  <si>
    <t>2.11</t>
  </si>
  <si>
    <t>2.11. Praćenje javnih politika i javno zagovaranje</t>
  </si>
  <si>
    <t xml:space="preserve">31. športska natjecanja i rekreacija </t>
  </si>
  <si>
    <t>32. predstavnici medija</t>
  </si>
  <si>
    <t>15. Šibensko-kninska županija</t>
  </si>
  <si>
    <t>2.12</t>
  </si>
  <si>
    <t>2.12. Razvoj civilnoga društva</t>
  </si>
  <si>
    <t>32. športske aktivnosti djece i mladih</t>
  </si>
  <si>
    <t>33. mladi - opća populacija</t>
  </si>
  <si>
    <t>16. Varaždinska županija</t>
  </si>
  <si>
    <t>2.13</t>
  </si>
  <si>
    <t>2.13. Razvoj lokalne zajednice</t>
  </si>
  <si>
    <t>33. tehničke aktivnosti djece i mladih</t>
  </si>
  <si>
    <t>34. mladi s poremećajima u ponašanju</t>
  </si>
  <si>
    <t>17. Virovitičko-podravska županija</t>
  </si>
  <si>
    <t>2.14</t>
  </si>
  <si>
    <t>2.14. Javno informiranje i mediji</t>
  </si>
  <si>
    <t xml:space="preserve">34. umrežavanje </t>
  </si>
  <si>
    <t>35. mladi s rizičnim oblicima ponašanja</t>
  </si>
  <si>
    <t>18. Vukovarsko-srijemska županija</t>
  </si>
  <si>
    <t xml:space="preserve">2.14.1 </t>
  </si>
  <si>
    <t>2.14.1. Proizvodnja medijskih sadržaja</t>
  </si>
  <si>
    <t>35. unaprjeđenje smještaja unutar obitelji ili oblici zamjene za obiteljsku skrb</t>
  </si>
  <si>
    <t>36. mladi s teškoćama u razvoju</t>
  </si>
  <si>
    <t>19. Zadarska županija</t>
  </si>
  <si>
    <t xml:space="preserve">2.14.2 </t>
  </si>
  <si>
    <t>2.14.2. Poticanje kritičke rasprave u medijima</t>
  </si>
  <si>
    <t>36. unaprjeđenje turističke ponude</t>
  </si>
  <si>
    <t>37. nacionalne manjine</t>
  </si>
  <si>
    <t>20. Zagrebačka županija</t>
  </si>
  <si>
    <t xml:space="preserve">2.14.3 </t>
  </si>
  <si>
    <t>2.14.3. Promicanje medijske pismenosti</t>
  </si>
  <si>
    <t>37. usluge dnevnog ili poludnevnog boravka (osobe više životne dobi, djeca i odrasle osobe s invaliditetom)</t>
  </si>
  <si>
    <t>38. navijačke skupine</t>
  </si>
  <si>
    <t>21. Grad Zagreb</t>
  </si>
  <si>
    <t xml:space="preserve">2.14.4 </t>
  </si>
  <si>
    <t>2.14.4. Praćenje društvene odgovornosti medija</t>
  </si>
  <si>
    <t>38. usluge njege i dugotrajne skrbi u zajednici (uključujući i hospicij)</t>
  </si>
  <si>
    <t>39. nezaposleni</t>
  </si>
  <si>
    <t>22. na području cijele Republike Hrvatske</t>
  </si>
  <si>
    <t>2.14.5</t>
  </si>
  <si>
    <t>2.14.5. Ostale djelatnosti javnog informiranja i medija</t>
  </si>
  <si>
    <t>39. usluge privremenog smještaja (prihvatilišta za beskućnike, skloništa za žrtve nasilja)</t>
  </si>
  <si>
    <t>40. novorođenčad</t>
  </si>
  <si>
    <t>23. na području više županija, ali se ne može odrediti u kojem iznosu po pojedinoj županiji</t>
  </si>
  <si>
    <t>2.15</t>
  </si>
  <si>
    <t>2.15. Ostale djelatnosti iz područja demokratske političke kulture</t>
  </si>
  <si>
    <t>40. usluge u razvoju neprofitnog poduzetništva</t>
  </si>
  <si>
    <t>41. obitelji</t>
  </si>
  <si>
    <t>24. izvan Republike Hrvatske</t>
  </si>
  <si>
    <t>3. DUHOVNOST</t>
  </si>
  <si>
    <t>3.1</t>
  </si>
  <si>
    <t>3.1. Religijske/vjerničke djelatnosti</t>
  </si>
  <si>
    <t>41. usluge usmjerene na podizanje kvalitete i kulture življenja</t>
  </si>
  <si>
    <t>42. obitelji branitelja</t>
  </si>
  <si>
    <t>3.1.1</t>
  </si>
  <si>
    <t>3.1.1. Promicanje religijske etike</t>
  </si>
  <si>
    <t>42. usluge usmjerene na programe samopomoći (korisnicima materijalne pomoći te drugim marginaliziranim i socijalno ugroženim skupinama)</t>
  </si>
  <si>
    <t>43. odgojno-obrazovne ustanove</t>
  </si>
  <si>
    <t>OPĆE PODRUČJE</t>
  </si>
  <si>
    <t>3.1.2</t>
  </si>
  <si>
    <t>3.1.2. Promocija i izgradnja međuvjerničkog dijaloga</t>
  </si>
  <si>
    <t>43. zastupanje pred sudovima</t>
  </si>
  <si>
    <t>44. odgojno-obrazovni djelatnici</t>
  </si>
  <si>
    <t>1. Branitelji i stradalnici</t>
  </si>
  <si>
    <t>3.1.3</t>
  </si>
  <si>
    <t>3.1.3. Ostale religijske/vjerničke djelatnosti</t>
  </si>
  <si>
    <t>44. aktivnosti vezane uz zaštitu prirode i okoliša</t>
  </si>
  <si>
    <t>45. opća populacija pacijenata</t>
  </si>
  <si>
    <t>2. Demokratska politička kultura</t>
  </si>
  <si>
    <t>3.2</t>
  </si>
  <si>
    <t>3.2. Duhovne djelatnosti</t>
  </si>
  <si>
    <t>45. zaštita i spašavanje</t>
  </si>
  <si>
    <t>46. osobe s cerebralnom i dječjom paralizom</t>
  </si>
  <si>
    <t>3. Duhovnost</t>
  </si>
  <si>
    <t>3.2.1</t>
  </si>
  <si>
    <t>3.2.1. Promicanje duhovnih aktivnosti</t>
  </si>
  <si>
    <t>46. protupožarna zaštita</t>
  </si>
  <si>
    <t>47. osobe s mentalnom retardacijom</t>
  </si>
  <si>
    <t>4. Gospodarstvo</t>
  </si>
  <si>
    <t>3.2.2</t>
  </si>
  <si>
    <t>3.2.2. Poticanje osobnog razvoja</t>
  </si>
  <si>
    <t>47. zaštita i očuvanje arheološke baštine</t>
  </si>
  <si>
    <t>48. osobe s psiho-socijalnim teškoćama</t>
  </si>
  <si>
    <t>5. Hobistička djelatnost</t>
  </si>
  <si>
    <t>3.2.3</t>
  </si>
  <si>
    <t>3.2.3. Ostale duhovne djelatnosti</t>
  </si>
  <si>
    <t>48. očuvanje i promicanje zavičajne kulturne baštine</t>
  </si>
  <si>
    <t>49. osobe s mišićnom distrofijom</t>
  </si>
  <si>
    <t>6. Kultura i umjetnost</t>
  </si>
  <si>
    <t>3.3</t>
  </si>
  <si>
    <t>3.3. Ostale djelatnosti iz područja duhovnosti</t>
  </si>
  <si>
    <t>49. zaštita i očuvanje nepokretnih kulturnih dobara</t>
  </si>
  <si>
    <t>50. osobe s multiplom sklerozom</t>
  </si>
  <si>
    <t>7. Ljudska prava</t>
  </si>
  <si>
    <t>4. GOSPODARSTVO</t>
  </si>
  <si>
    <t>4.1</t>
  </si>
  <si>
    <t>4.1. Dioničarske udruge</t>
  </si>
  <si>
    <t>50. zaštita pokretnih kulturnih dobara</t>
  </si>
  <si>
    <t>51. osobe s miastenijom gravis</t>
  </si>
  <si>
    <t>8. Međunarodna suradnja</t>
  </si>
  <si>
    <t>4.2</t>
  </si>
  <si>
    <t>4.2. Energetika</t>
  </si>
  <si>
    <t>52. osobe s amputacijom</t>
  </si>
  <si>
    <t>9. Obrazovanje, znanost i istraživanje</t>
  </si>
  <si>
    <t>4.3</t>
  </si>
  <si>
    <t>4.3. Industrija</t>
  </si>
  <si>
    <t>53. osobe s paraplegijom/tetraplegijom</t>
  </si>
  <si>
    <t>10. Održivi razvoj</t>
  </si>
  <si>
    <t>4.3.1</t>
  </si>
  <si>
    <t>4.3.1. Brodogradnja</t>
  </si>
  <si>
    <t>54. osobe s transplantiranim organima</t>
  </si>
  <si>
    <t>11. Socijalna djelatnost</t>
  </si>
  <si>
    <t>4.3.2</t>
  </si>
  <si>
    <t>4.3.2. Drvna</t>
  </si>
  <si>
    <t>55. osobe koje boluju od kroničnih bolesti</t>
  </si>
  <si>
    <t>12. Sport</t>
  </si>
  <si>
    <t>4.3.3</t>
  </si>
  <si>
    <t>4.3.3. Farmaceutska</t>
  </si>
  <si>
    <t>56. osobe koje boluju od malignih bolesti</t>
  </si>
  <si>
    <t>13. Tehnička kultura</t>
  </si>
  <si>
    <t>4.3.4</t>
  </si>
  <si>
    <t>4.3.4. Graditeljstvo</t>
  </si>
  <si>
    <t>57. osobe koje boluju od zaraznih bolesti</t>
  </si>
  <si>
    <t>14. Zaštita zdravlja</t>
  </si>
  <si>
    <t>4.3.5</t>
  </si>
  <si>
    <t>4.3.5. Kožarska</t>
  </si>
  <si>
    <t>58. osobe s HIV/AIDS-om</t>
  </si>
  <si>
    <t>15. Zaštita okoliša i prirode</t>
  </si>
  <si>
    <t>4.3.6</t>
  </si>
  <si>
    <t>4.3.6. Metalna</t>
  </si>
  <si>
    <t>59. osobe s invaliditetom</t>
  </si>
  <si>
    <t>16. Zaštita i spašavanje</t>
  </si>
  <si>
    <t>4.3.7</t>
  </si>
  <si>
    <t>4.3.7. Petrokemija</t>
  </si>
  <si>
    <t>60. osobe s intelektualnim teškoćama</t>
  </si>
  <si>
    <t>17. Ostala područja djelovanja</t>
  </si>
  <si>
    <t>4.3.8</t>
  </si>
  <si>
    <t>4.3.8. Prehrambena</t>
  </si>
  <si>
    <t>61. osobe starije životne dobi</t>
  </si>
  <si>
    <t>4.3.9</t>
  </si>
  <si>
    <t>4.3.9. Strojarska</t>
  </si>
  <si>
    <t>62. osobe u riziku od siromaštva i siromašne osobe</t>
  </si>
  <si>
    <t>4.3.10</t>
  </si>
  <si>
    <t>4.3.10. Tekstilna industrija</t>
  </si>
  <si>
    <t>63. ovisnici i liječeni ovisnici</t>
  </si>
  <si>
    <t>4.3.11</t>
  </si>
  <si>
    <t>4.3.11. Ostale industrijske djelatnosti</t>
  </si>
  <si>
    <t>64. ovisnici i liječeni ovisnici o alkoholu</t>
  </si>
  <si>
    <t>4.4</t>
  </si>
  <si>
    <t>4.4. Inovatorstvo</t>
  </si>
  <si>
    <t>65. ovisnici i liječeni ovisnici o nikotinu</t>
  </si>
  <si>
    <t>4.5</t>
  </si>
  <si>
    <t>4.5. Poljoprivreda</t>
  </si>
  <si>
    <t>66. ovisnici i liječeni ovisnici o opojnim drogama</t>
  </si>
  <si>
    <t>4.5.1</t>
  </si>
  <si>
    <t>4.5.1. Lovstvo</t>
  </si>
  <si>
    <t>67. policijski službenici</t>
  </si>
  <si>
    <t>4.5.2</t>
  </si>
  <si>
    <t>4.5.2. Pčelarstvo</t>
  </si>
  <si>
    <t>68. poljoprivrednici i ribari</t>
  </si>
  <si>
    <t>4.5.3</t>
  </si>
  <si>
    <t>4.5.3. Ratarstvo</t>
  </si>
  <si>
    <t>69. poslodavci</t>
  </si>
  <si>
    <t>4.5.4</t>
  </si>
  <si>
    <t>4.5.4. Ribarstvo</t>
  </si>
  <si>
    <t>70. poslovne organizacije</t>
  </si>
  <si>
    <t>4.5.5</t>
  </si>
  <si>
    <t>4.5.5. Stočarstvo</t>
  </si>
  <si>
    <t>71. potrošači</t>
  </si>
  <si>
    <t>4.5.6</t>
  </si>
  <si>
    <t>4.5.6. Šumarstvo</t>
  </si>
  <si>
    <t>72. povratnici u poratna područja</t>
  </si>
  <si>
    <t>4.5.7</t>
  </si>
  <si>
    <t>4.5.7. Vinarstvo i vinogradarstvo</t>
  </si>
  <si>
    <t>73. pravosudni djelatnici</t>
  </si>
  <si>
    <t>4.5.8</t>
  </si>
  <si>
    <t>4.5.8. Voćarstvo</t>
  </si>
  <si>
    <t>74. regionalna ili lokalna samouprava</t>
  </si>
  <si>
    <t>4.5.9</t>
  </si>
  <si>
    <t>4.5.9. Ostale poljoprivredne djelatnosti</t>
  </si>
  <si>
    <t>75. roditelji</t>
  </si>
  <si>
    <t>4.6</t>
  </si>
  <si>
    <t>4.6. Socijalno poduzetništvo</t>
  </si>
  <si>
    <t>76. roditelji djece s teškoćama u razvoju</t>
  </si>
  <si>
    <t>4.6.1</t>
  </si>
  <si>
    <t>4.6.1. Promicanje razvoja socijalnog poduzetništva</t>
  </si>
  <si>
    <t>77. Romi</t>
  </si>
  <si>
    <t>4.6.2</t>
  </si>
  <si>
    <t>4.6.2. Ostale djelatnosti socijalnog poduzetništva</t>
  </si>
  <si>
    <t>78. romska djeca i mladi</t>
  </si>
  <si>
    <t>4.7</t>
  </si>
  <si>
    <t>4.7. Trgovina</t>
  </si>
  <si>
    <t>79. ruralno stanovništvo</t>
  </si>
  <si>
    <t>4.8</t>
  </si>
  <si>
    <t>4.8. Turizam</t>
  </si>
  <si>
    <t>80. seksualne i rodne manjine</t>
  </si>
  <si>
    <t>4.9</t>
  </si>
  <si>
    <t>4.9. Ugostiteljstvo</t>
  </si>
  <si>
    <t>81. sindikati</t>
  </si>
  <si>
    <t>4.10</t>
  </si>
  <si>
    <t>4.10. Strukovne udruge u gospodarstvu</t>
  </si>
  <si>
    <t>82. slijepe i slabovidne osobe</t>
  </si>
  <si>
    <t>4.11</t>
  </si>
  <si>
    <t>4.11. Ostale djelatnosti iz područja gospodarstva</t>
  </si>
  <si>
    <t xml:space="preserve">83. </t>
  </si>
  <si>
    <t>5. HOBISTIČKA
DJELATNOST</t>
  </si>
  <si>
    <t>5.1</t>
  </si>
  <si>
    <t>5.1. Filatelističke</t>
  </si>
  <si>
    <t>84. sportaši s invaliditetom</t>
  </si>
  <si>
    <t>5.2</t>
  </si>
  <si>
    <t>5.2 Kartaške</t>
  </si>
  <si>
    <t>85. sportski djelatnici</t>
  </si>
  <si>
    <t>5.3</t>
  </si>
  <si>
    <t>5.3. Numizmatičke</t>
  </si>
  <si>
    <t>86. stanovnici poslijeratnih zajednica</t>
  </si>
  <si>
    <t>5.4</t>
  </si>
  <si>
    <t>5.4. Djelovanje ljubitelja oldtimera</t>
  </si>
  <si>
    <t>87. ratni stradalnici</t>
  </si>
  <si>
    <t>5.5</t>
  </si>
  <si>
    <t>5.5. Minijaturisti</t>
  </si>
  <si>
    <t>88. studenti</t>
  </si>
  <si>
    <t>5.6</t>
  </si>
  <si>
    <t>5.6. Ostale hobističke djelatnosti</t>
  </si>
  <si>
    <t>89. tijela državne uprave</t>
  </si>
  <si>
    <t>6. KULTURA I
UMJETNOST</t>
  </si>
  <si>
    <t>6.1</t>
  </si>
  <si>
    <t>6.1. Kulturna baština</t>
  </si>
  <si>
    <t>90. trudnice</t>
  </si>
  <si>
    <t>6.1.1</t>
  </si>
  <si>
    <t>6.1.1. Zaštita i očuvanje materijalnih kulturnih dobara</t>
  </si>
  <si>
    <t>91. turisti</t>
  </si>
  <si>
    <t>6.1.2</t>
  </si>
  <si>
    <t>6.1.2. Konzervatorsko-restauratorska djelatnost</t>
  </si>
  <si>
    <t>92. turistički djelatnici</t>
  </si>
  <si>
    <t>6.1.3</t>
  </si>
  <si>
    <t>6.1.3. Arheološka (kopnena i podvodna) djelatnost</t>
  </si>
  <si>
    <t>93. učenici</t>
  </si>
  <si>
    <t>6.1.4</t>
  </si>
  <si>
    <t>6.1.4. Arhivska djelatnost</t>
  </si>
  <si>
    <t>94. udruge i građanske inicijative</t>
  </si>
  <si>
    <t>6.1.5</t>
  </si>
  <si>
    <t>6.1.5. Muzejska djelatnost</t>
  </si>
  <si>
    <t>95. umirovljenici</t>
  </si>
  <si>
    <t>6.1.6</t>
  </si>
  <si>
    <t>6.1.6. Zaštita kulturnih krajolika</t>
  </si>
  <si>
    <t>96. ustanove socijalne skrbi</t>
  </si>
  <si>
    <t>6.1.7</t>
  </si>
  <si>
    <t>6.1.7. Zaštita i očuvanje nematerijalnih kulturnih dobara</t>
  </si>
  <si>
    <t>97. ratni veterani</t>
  </si>
  <si>
    <t>6.1.8</t>
  </si>
  <si>
    <t>6.1.8. Općekulturna (kulturološka) djelatnost</t>
  </si>
  <si>
    <t>98. obitelji s troje i više djece</t>
  </si>
  <si>
    <t>6.1.9</t>
  </si>
  <si>
    <t>6.1.9. Ostale djelatnosti kulturne baštine</t>
  </si>
  <si>
    <t>99. volonteri</t>
  </si>
  <si>
    <t>6.2</t>
  </si>
  <si>
    <t>6.2. Izvedbene umjetnosti</t>
  </si>
  <si>
    <t>100. zatvorenici i bivši zatvorenici</t>
  </si>
  <si>
    <t>6.2.1</t>
  </si>
  <si>
    <t>6.2.1. Dramske umjetnosti</t>
  </si>
  <si>
    <t>101. zdravstvene ustanove</t>
  </si>
  <si>
    <t>6.2.2</t>
  </si>
  <si>
    <t>6.2.2. Plesne umjetnosti</t>
  </si>
  <si>
    <t>102. žene</t>
  </si>
  <si>
    <t>6.2.3</t>
  </si>
  <si>
    <t>6.2.3. Glazba i glazbeno-scenske umjetnosti</t>
  </si>
  <si>
    <t>103. žene poduzetnice</t>
  </si>
  <si>
    <t>6.2.4</t>
  </si>
  <si>
    <t>6.2.4. Kulturno-umjetnički (glazbeni i scenski) amaterizam</t>
  </si>
  <si>
    <t>104. žene pripadnice nacionalnih manjina</t>
  </si>
  <si>
    <t>6.2.5</t>
  </si>
  <si>
    <t>6.2.5. Inovativne izvedbene umjetničke prakse</t>
  </si>
  <si>
    <t>105. žene ruralnih područja</t>
  </si>
  <si>
    <t>6.2.6</t>
  </si>
  <si>
    <t>6.2.7. Glazbene i scenske manifestacije i festivali</t>
  </si>
  <si>
    <t>106. žene žrtve obiteljskog nasilja</t>
  </si>
  <si>
    <t>6.2.7</t>
  </si>
  <si>
    <t>6.2.8. Ostale djelatnosti izvedbene umjetnosti</t>
  </si>
  <si>
    <t>107. žene s invaliditetom</t>
  </si>
  <si>
    <t>6.3</t>
  </si>
  <si>
    <t>6.3. Vizualne umjetnosti</t>
  </si>
  <si>
    <t>108. žrtve i svjedoci teških kaznenih djela</t>
  </si>
  <si>
    <t>6.3.1</t>
  </si>
  <si>
    <t>6.3.1. Likovne umjetnosti</t>
  </si>
  <si>
    <t>109. žrtve i svjedoci ratnih zločina</t>
  </si>
  <si>
    <t>6.3.2</t>
  </si>
  <si>
    <t>6.3.2. Dizajn i arhitektura</t>
  </si>
  <si>
    <t>110. žrtve katastrofa</t>
  </si>
  <si>
    <t>6.3.3</t>
  </si>
  <si>
    <t>6.3.3. Fotografska umjetnost</t>
  </si>
  <si>
    <t>111. žrtve nasilja</t>
  </si>
  <si>
    <t>6.3.4</t>
  </si>
  <si>
    <t>6.3.4. Djelatnost umjetničkih obrta</t>
  </si>
  <si>
    <t>112. žrtve obiteljskog nasilja</t>
  </si>
  <si>
    <t>6.3.5</t>
  </si>
  <si>
    <t>6.3.5. Likovni amaterizam</t>
  </si>
  <si>
    <t>113. žrtve trgovine ljudima</t>
  </si>
  <si>
    <t>6.3.6</t>
  </si>
  <si>
    <t>6.3.6. Inovativne vizualne umjetničke prakse</t>
  </si>
  <si>
    <t>114. žrtve uznemiravanja na radu ili kršenja radničkih prava</t>
  </si>
  <si>
    <t>6.3.7</t>
  </si>
  <si>
    <t>6.3.7. Manifestacije vizualnih umjetnosti</t>
  </si>
  <si>
    <t>115. umjetnici</t>
  </si>
  <si>
    <t>6.3.8</t>
  </si>
  <si>
    <t>6.3.8. Ostale djelatnosti vizualne umjetnosti</t>
  </si>
  <si>
    <t>116. djelatnici u kulturi</t>
  </si>
  <si>
    <t>6.4</t>
  </si>
  <si>
    <t>6.4. Književno-nakladnička djelatnost</t>
  </si>
  <si>
    <t>117. zdravstveni djelatnici</t>
  </si>
  <si>
    <t>6.4.1</t>
  </si>
  <si>
    <t>6.4.1. Književno stvaralaštvo</t>
  </si>
  <si>
    <t>118. djeca žrtve nasilja</t>
  </si>
  <si>
    <t>6.4.2</t>
  </si>
  <si>
    <t>6.4.2. Knjižnična djelatnost</t>
  </si>
  <si>
    <t>6.4.3</t>
  </si>
  <si>
    <t>6.4.3. Nakladnička i knjižarska djelatnost</t>
  </si>
  <si>
    <t>6.4.4</t>
  </si>
  <si>
    <t>6.4.4. Novinsko-nakladnička djelatnost</t>
  </si>
  <si>
    <t>6.4.5</t>
  </si>
  <si>
    <t>6.4.5. Literarni amaterizam</t>
  </si>
  <si>
    <t>6.4.6</t>
  </si>
  <si>
    <t>6.4.6. Književno-nakladničke manifestacije</t>
  </si>
  <si>
    <t>6.4.7</t>
  </si>
  <si>
    <t>6.4.7 Ostale književno-nakladničke djelatnosti</t>
  </si>
  <si>
    <t>6.5</t>
  </si>
  <si>
    <t>6.5. Audiovizualna djelatnost</t>
  </si>
  <si>
    <t>6.5.1</t>
  </si>
  <si>
    <t>6.5.1. Filmska i video djelatnost</t>
  </si>
  <si>
    <t>6.5.2</t>
  </si>
  <si>
    <t>6.5.2. Radio-televizijska djelatnost</t>
  </si>
  <si>
    <t>6.5.3</t>
  </si>
  <si>
    <t>6.5.3. Interaktivni mediji</t>
  </si>
  <si>
    <t>6.5.4</t>
  </si>
  <si>
    <t>6.5.4. Audiovizualni amaterizam</t>
  </si>
  <si>
    <t>6.5.5</t>
  </si>
  <si>
    <t>6.5.5. Inovativne audiovizualne umjetničke prakse</t>
  </si>
  <si>
    <t>6.5.6</t>
  </si>
  <si>
    <t>6.5.6. Ostale audiovizualne djelatnosti</t>
  </si>
  <si>
    <t>6.6</t>
  </si>
  <si>
    <t>6.6. Medijska kultura</t>
  </si>
  <si>
    <t>6.7</t>
  </si>
  <si>
    <t>6.7. Strukovne udruge u kulturi i umjetnosti</t>
  </si>
  <si>
    <t>6.8</t>
  </si>
  <si>
    <t>6.8. Interdisciplinarne kulturno-umjetničke djelatnosti</t>
  </si>
  <si>
    <t>6.8.1</t>
  </si>
  <si>
    <t>6.8.1. Interdisciplinarne kulturno-umjetničke prakse</t>
  </si>
  <si>
    <t>6.8.2</t>
  </si>
  <si>
    <t>6.8.2. Intersektorske kulturno-umjetničke aktivnosti</t>
  </si>
  <si>
    <t>6.8.3</t>
  </si>
  <si>
    <t>6.8.3. Interaktivni mediji</t>
  </si>
  <si>
    <t>6.8.4</t>
  </si>
  <si>
    <t>6.8.4. Ostale interdisciplinarne kulturno-umjetničke djelatnosti</t>
  </si>
  <si>
    <t>6.9</t>
  </si>
  <si>
    <t>6.9. Ostale djelatnosti iz područja kulture i umjetnosti</t>
  </si>
  <si>
    <t>7. LJUDSKA
PRAVA</t>
  </si>
  <si>
    <t>7.1</t>
  </si>
  <si>
    <t>7.1. Besplatna pravna pomoć</t>
  </si>
  <si>
    <t>7.2</t>
  </si>
  <si>
    <t>7.2. Prava aktivnih sudionika i stradalnika Domovinskog rata</t>
  </si>
  <si>
    <t>7.3</t>
  </si>
  <si>
    <t>7.3. Pravo na pristup informacijama</t>
  </si>
  <si>
    <t>7.4</t>
  </si>
  <si>
    <t>7.4. Pravo na zaštitu osobnih podatka</t>
  </si>
  <si>
    <t>7.5</t>
  </si>
  <si>
    <t>7.5. Suzbijanje i zaštita od diskriminacije</t>
  </si>
  <si>
    <t>7.5.1</t>
  </si>
  <si>
    <t>7.5.1. Ravnopravnost spolova</t>
  </si>
  <si>
    <t>7.5.2</t>
  </si>
  <si>
    <t>7.5.2. Suzbijanje rasne diskriminacije</t>
  </si>
  <si>
    <t>7.5.3</t>
  </si>
  <si>
    <t>7.5.3. Zaštita prava i dostojanstva radnika</t>
  </si>
  <si>
    <t>7.5.4</t>
  </si>
  <si>
    <t>7.5.4. Zaštita obitelji</t>
  </si>
  <si>
    <t>7.5.5</t>
  </si>
  <si>
    <t>7.5.5. Zaštita prava djece</t>
  </si>
  <si>
    <t>7.5.6</t>
  </si>
  <si>
    <t>7.5.6. Zaštita prava mladih</t>
  </si>
  <si>
    <t>7.5.7</t>
  </si>
  <si>
    <t>7.5.7. Zaštita prava osoba s invaliditetom</t>
  </si>
  <si>
    <t>7.5.8</t>
  </si>
  <si>
    <t>7.5.8. Zaštita prava osoba s mentalnim oštećenjem</t>
  </si>
  <si>
    <t>7.5.9</t>
  </si>
  <si>
    <t>7.5.9. Prava osoba starije životne dobi</t>
  </si>
  <si>
    <t>7.5.10</t>
  </si>
  <si>
    <t>7.5.10. Zaštita prava beskućnika</t>
  </si>
  <si>
    <t>7.5.11</t>
  </si>
  <si>
    <t>7.5.11. Zaštita prava pacijenata</t>
  </si>
  <si>
    <t>7.5.12</t>
  </si>
  <si>
    <t>7.5.12. Zaštita ovisnika</t>
  </si>
  <si>
    <t>7.5.13</t>
  </si>
  <si>
    <t>7.5.13. Zaštita prava HIV/AIDS osoba</t>
  </si>
  <si>
    <t>7.5.14</t>
  </si>
  <si>
    <t>7.5.14. Zaštita prava zatvorenika</t>
  </si>
  <si>
    <t>7.5.15</t>
  </si>
  <si>
    <t>7.5.15. Zaštita žrtava/svjedoka</t>
  </si>
  <si>
    <t>7.5.16</t>
  </si>
  <si>
    <t>7.5.16. Zaštita prava tražitelja azila, azilanata i stranaca pod supsidijarnom zaštitom</t>
  </si>
  <si>
    <t>7.5.17</t>
  </si>
  <si>
    <t>7.5.17. Zaštita prava spolnih i rodnih manjina</t>
  </si>
  <si>
    <t>7.5.18</t>
  </si>
  <si>
    <t>7.5.18. Zaštita prava na zaštitu privatnosti</t>
  </si>
  <si>
    <t>7.5.19</t>
  </si>
  <si>
    <t>7.5.19. Ostale djelatnosti suzbijanja i zaštite od diskriminacije</t>
  </si>
  <si>
    <t>7.6</t>
  </si>
  <si>
    <t>7.6. Vjerska prava i slobode</t>
  </si>
  <si>
    <t>7.7</t>
  </si>
  <si>
    <t>7.7. Zaštita prava potrošača</t>
  </si>
  <si>
    <t>7.8</t>
  </si>
  <si>
    <t>7.8. Zaštita hrvatske dijaspore</t>
  </si>
  <si>
    <t>7.9</t>
  </si>
  <si>
    <t>7.9. Zaštita prava nacionalne manjine</t>
  </si>
  <si>
    <t>7.10</t>
  </si>
  <si>
    <t>7.10. Njegovanje zavičajnog identiteta</t>
  </si>
  <si>
    <t>7.11</t>
  </si>
  <si>
    <t>7.11. Ostale djelatnosti iz područja ostvarivanja i zaštite ljudskih prava</t>
  </si>
  <si>
    <t>8. MEĐUNARODNA SURADNJA</t>
  </si>
  <si>
    <t>8.1</t>
  </si>
  <si>
    <t>8.1. Razvojna suradnja</t>
  </si>
  <si>
    <t>8.1.1</t>
  </si>
  <si>
    <t>8.1.1. Demokratska tranzicija</t>
  </si>
  <si>
    <t>8.1.2</t>
  </si>
  <si>
    <t>8.1.2. Infrastruktura</t>
  </si>
  <si>
    <t>8.1.3</t>
  </si>
  <si>
    <t>8.1.3. Mir i sigurnost</t>
  </si>
  <si>
    <t>8.1.4</t>
  </si>
  <si>
    <t>8.1.4. Ljudska prava</t>
  </si>
  <si>
    <t>8.1.5</t>
  </si>
  <si>
    <t>8.1.5. Obrazovanje</t>
  </si>
  <si>
    <t>8.1.6</t>
  </si>
  <si>
    <t>8.1.6. Ravnopravnost spolova</t>
  </si>
  <si>
    <t>8.1.7</t>
  </si>
  <si>
    <t>8.1.7. Smanjenje siromaštva</t>
  </si>
  <si>
    <t>8.1.8</t>
  </si>
  <si>
    <t>8.1.8. Zaštita okoliša i prirode</t>
  </si>
  <si>
    <t>8.1.9</t>
  </si>
  <si>
    <t>8.1.9. Unapređenje zdravlja</t>
  </si>
  <si>
    <t>8.1.10</t>
  </si>
  <si>
    <t>8.1.10. Ostale djelatnosti razvojne suradnje</t>
  </si>
  <si>
    <t>8.2</t>
  </si>
  <si>
    <t>8.2. Međunarodna humanitarna pomoć</t>
  </si>
  <si>
    <t>8.3</t>
  </si>
  <si>
    <t>8.3. Međunarodna prijateljstva</t>
  </si>
  <si>
    <t>8.4</t>
  </si>
  <si>
    <t>8.4. Ostale djelatnosti iz područja međunarodne suradnje</t>
  </si>
  <si>
    <t>9. OBRAZOVANJE, ZNANOST I ISTRAŽIVANJE</t>
  </si>
  <si>
    <t>9.1</t>
  </si>
  <si>
    <t>9.1. Odgoj i obrazovanje</t>
  </si>
  <si>
    <t>9.1.1</t>
  </si>
  <si>
    <t>9.1.1. Razvoj i promicanje odgoja i obrazovanja</t>
  </si>
  <si>
    <t>9.1.2</t>
  </si>
  <si>
    <t>9.1.2. Cjeloživotno učenje i obrazovanje odraslih</t>
  </si>
  <si>
    <t>9.1.3</t>
  </si>
  <si>
    <t>9.1.3. Izvaninstitucionalni odgoj i obrazovanje</t>
  </si>
  <si>
    <t>9.1.4</t>
  </si>
  <si>
    <t>9.1.4. Potpora obrazovanju djece i mladih s posebnim potrebama</t>
  </si>
  <si>
    <t>9.1.5</t>
  </si>
  <si>
    <t>9.1.5. Odgoj i obrazovanje za aktivno sudjelovanje u razvoju demokratske kulture</t>
  </si>
  <si>
    <t>9.1.6</t>
  </si>
  <si>
    <t>9.1.6. Odgoj i obrazovanje za zaštitu i promicanje ljudskih prava</t>
  </si>
  <si>
    <t>9.1.7</t>
  </si>
  <si>
    <t>9.1.7. Poticanje kreativnosti i stvaralaštva u odgoju i obrazovanju</t>
  </si>
  <si>
    <t>9.1.8</t>
  </si>
  <si>
    <t>9.1.8. Odgoj i obrazovanje za zaštitu i promicanje povijesno-kulturne baštine i nacionalnoga identiteta</t>
  </si>
  <si>
    <t>9.1.9</t>
  </si>
  <si>
    <t>9.1.9. Odgoj i obrazovanje za održivi razvoj, zdrave načine života i očuvanje prirode</t>
  </si>
  <si>
    <t>9.1.10</t>
  </si>
  <si>
    <t>9.1.10. Međunarodna suradnja i mobilnost u obrazovanju</t>
  </si>
  <si>
    <t>9.1.11</t>
  </si>
  <si>
    <t>9.1.11. Strukovne udruge u odgoju i obrazovanju</t>
  </si>
  <si>
    <t>9.1.12</t>
  </si>
  <si>
    <t>9.1.12. Ostale djelatnosti odgoja i obrazovanja</t>
  </si>
  <si>
    <t>9.2</t>
  </si>
  <si>
    <t>9.2. Znanost, stručni rad i istraživanje</t>
  </si>
  <si>
    <t>9.2.1</t>
  </si>
  <si>
    <t>9.2.1. Društvene znanosti</t>
  </si>
  <si>
    <t>9.2.2</t>
  </si>
  <si>
    <t>9.2.2. Humanističke znanosti</t>
  </si>
  <si>
    <t>9.2.3</t>
  </si>
  <si>
    <t>9.2.3. Prirodne znanosti</t>
  </si>
  <si>
    <t>9.2.4</t>
  </si>
  <si>
    <t>9.2.4. Tehničke znanosti</t>
  </si>
  <si>
    <t>9.2.5</t>
  </si>
  <si>
    <t>9.2.5. Biomedicina i zdravstvo</t>
  </si>
  <si>
    <t>9.2.6</t>
  </si>
  <si>
    <t>9.2.6. Biotehničke znanosti</t>
  </si>
  <si>
    <t>9.2.7</t>
  </si>
  <si>
    <t>9.2.7. Umjetnost</t>
  </si>
  <si>
    <t>9.2.8</t>
  </si>
  <si>
    <t>9.2.8. Interdisciplinarna područja znanosti</t>
  </si>
  <si>
    <t>9.2.9</t>
  </si>
  <si>
    <t>9.2.9. Znanstvenoistraživački rad</t>
  </si>
  <si>
    <t>9.2.10</t>
  </si>
  <si>
    <t>9.2.10. Organizacija domaćih i međunarodnih znanstvenih i znanstvenostručnih skupova, škola, kongresa i seminara</t>
  </si>
  <si>
    <t>9.2.11</t>
  </si>
  <si>
    <t>9.2.11. Izdavanje znanstvenih i stručnih publikacija</t>
  </si>
  <si>
    <t>9.2.12</t>
  </si>
  <si>
    <t>9.2.12. Popularizacija znanosti</t>
  </si>
  <si>
    <t>9.2.13</t>
  </si>
  <si>
    <t>9.2.13. Umrežavanje i međunarodna znanstvena i stručna suradnja</t>
  </si>
  <si>
    <t>9.2.14</t>
  </si>
  <si>
    <t>9.2.14. Strukovne udruge u području znanosti, stručnog rada i istraživanja</t>
  </si>
  <si>
    <t>9.2.15</t>
  </si>
  <si>
    <t>9.2.15. Ostale djelatnosti znanosti, stručnog rada i istraživanja</t>
  </si>
  <si>
    <t>9.3</t>
  </si>
  <si>
    <t>9.3. Ostale djelatnosti iz područja obrazovanja, znanosti i istraživanja</t>
  </si>
  <si>
    <t>10. ODRŽIVI RAZVOJ</t>
  </si>
  <si>
    <t>10.1</t>
  </si>
  <si>
    <t>10.1. Razvoj ruralnih područja</t>
  </si>
  <si>
    <t>10.1.1</t>
  </si>
  <si>
    <t>10.1.1. Edukacija za održivi razvoj ruralnih područja</t>
  </si>
  <si>
    <t>10.1.2</t>
  </si>
  <si>
    <t>10.1.2. Planiranje razvoja ruralnih područja</t>
  </si>
  <si>
    <t>10.1.3</t>
  </si>
  <si>
    <t>10.1.3. LEADER pristup razvoju ruralnih područja</t>
  </si>
  <si>
    <t>10.1.4</t>
  </si>
  <si>
    <t>10.1.4. Ostale aktivnosti vezane za razvoj ruralnih područja</t>
  </si>
  <si>
    <t>10.1.5</t>
  </si>
  <si>
    <t>10.1.5. Zaštita javnih dobara u ruralnim područjima</t>
  </si>
  <si>
    <t>10.1.6</t>
  </si>
  <si>
    <t>10.1.6. Ostale djelatnosti razvoja ruralnih područja</t>
  </si>
  <si>
    <t>10.2</t>
  </si>
  <si>
    <t>10.2. Razvoj urbanih područja</t>
  </si>
  <si>
    <t>10.2.1</t>
  </si>
  <si>
    <t>10.2.1. Edukacija za održivi razvoj urbanih područja</t>
  </si>
  <si>
    <t>10.2.3</t>
  </si>
  <si>
    <t>10.2.2. Planiranje razvoja urbanih područja</t>
  </si>
  <si>
    <t>10.2.4</t>
  </si>
  <si>
    <t>10.2.4. Urbana obnova</t>
  </si>
  <si>
    <t>10.2.5</t>
  </si>
  <si>
    <t>10.2.5. Zaštita javnih dobara u urbanim područjima</t>
  </si>
  <si>
    <t>10.2.6</t>
  </si>
  <si>
    <t>10.2.6. Ostale djelatnosti razvoja urbanih područja</t>
  </si>
  <si>
    <t>10.3</t>
  </si>
  <si>
    <t>10.3. Održivi gospodarski razvoj</t>
  </si>
  <si>
    <t>10.3.1</t>
  </si>
  <si>
    <t>10.3.1. Razvoj društvenog kapitala</t>
  </si>
  <si>
    <t>10.3.2</t>
  </si>
  <si>
    <t>10.3.2. Održivi turizam</t>
  </si>
  <si>
    <t>10.3.3</t>
  </si>
  <si>
    <t>10.3.3. Ostale djelatnosti održivog gospodarskog razvoja</t>
  </si>
  <si>
    <t>10.4</t>
  </si>
  <si>
    <t>10.4. Ostale djelatnosti iz područja održivog razvoja</t>
  </si>
  <si>
    <t>11. SOCIJALNA
DJELATNOST</t>
  </si>
  <si>
    <t>11.1</t>
  </si>
  <si>
    <t>11.1. Socijalna pomoć i podrška</t>
  </si>
  <si>
    <t>11.1.1</t>
  </si>
  <si>
    <t>11.1.1. Pomoć i podrška starijim osobama</t>
  </si>
  <si>
    <t>11.1.2</t>
  </si>
  <si>
    <t>11.1.2. Pomoć i podrška osobama s invaliditetom</t>
  </si>
  <si>
    <t>11.1.3</t>
  </si>
  <si>
    <t>11.1.3. Pomoć i podrška djeci</t>
  </si>
  <si>
    <t>11.1.4</t>
  </si>
  <si>
    <t>11.1.4. Pomoć i podrška mladima</t>
  </si>
  <si>
    <t>11.1.5</t>
  </si>
  <si>
    <t>11.1.5. Pomoć i podrška osobama u riziku od siromaštva i socijalne isključenosti</t>
  </si>
  <si>
    <t>11.1.6</t>
  </si>
  <si>
    <t>11.1.6. Pomoć i podrška nezaposlenima</t>
  </si>
  <si>
    <t>11.1.7</t>
  </si>
  <si>
    <t>11.1.7. Pomoć i podrška obitelji</t>
  </si>
  <si>
    <t>11.1.8</t>
  </si>
  <si>
    <t>11.1.8. Pomoć i podrška azilantima</t>
  </si>
  <si>
    <t>11.1.9</t>
  </si>
  <si>
    <t>11.1.9. Pomoć i podrška beskućnicima</t>
  </si>
  <si>
    <t>11.1.10</t>
  </si>
  <si>
    <t>11.1.10. Pomoć i podrška žrtvama obiteljskog nasilja</t>
  </si>
  <si>
    <t>11.1.11</t>
  </si>
  <si>
    <t>11.1.11. Ostale djelatnosti socijalne pomoći i podrške</t>
  </si>
  <si>
    <t>11.2</t>
  </si>
  <si>
    <t>11.2. Socijalne usluge</t>
  </si>
  <si>
    <t>11.2.1</t>
  </si>
  <si>
    <t>11.2.1. Savjetovanje i pomaganje</t>
  </si>
  <si>
    <t>11.2.2</t>
  </si>
  <si>
    <t>11.2.2.. Pomoć u kući</t>
  </si>
  <si>
    <t>11.2.3</t>
  </si>
  <si>
    <t>11.2.3. Psihosocijalna podrška</t>
  </si>
  <si>
    <t>11.2.4</t>
  </si>
  <si>
    <t>11.2.4. Rana intervencija</t>
  </si>
  <si>
    <t>11.2.5</t>
  </si>
  <si>
    <t>11.2.5. Pomoć pri uključivanju u programe odgoja i redovitog obrazovanja (integracija)</t>
  </si>
  <si>
    <t>11.2.6</t>
  </si>
  <si>
    <t>11.2.6. Boravak</t>
  </si>
  <si>
    <t>11.2.7</t>
  </si>
  <si>
    <t>11.2.7. Smještaj</t>
  </si>
  <si>
    <t>11.2.8</t>
  </si>
  <si>
    <t>11.2.8. Organizirano stanovanje</t>
  </si>
  <si>
    <t>11.2.9</t>
  </si>
  <si>
    <t>11.2.9. Prevencija nasilja</t>
  </si>
  <si>
    <t>11.2.10</t>
  </si>
  <si>
    <t>11.2.10. Prevencija ovisnosti</t>
  </si>
  <si>
    <t>11.2.11</t>
  </si>
  <si>
    <t>11.2.11. Stručna pomoć i podrška</t>
  </si>
  <si>
    <t>11.2.12</t>
  </si>
  <si>
    <t>11.2.12. Skraćeni boravak, igraonice, radionice, klubovi</t>
  </si>
  <si>
    <t>11.2.13</t>
  </si>
  <si>
    <t>11.2.13. Organiziranje slobodnih aktivnosti</t>
  </si>
  <si>
    <t>11.2.14</t>
  </si>
  <si>
    <t>11.2.14. Pomoć i podrška u vlastitom domu i zajednici</t>
  </si>
  <si>
    <t>11.2.15</t>
  </si>
  <si>
    <t>11.2.15. Rehabilitacija</t>
  </si>
  <si>
    <t>11.2.16</t>
  </si>
  <si>
    <t>11.2.16. Osobna asistencija</t>
  </si>
  <si>
    <t>11.2.17</t>
  </si>
  <si>
    <t>11.2.17. Ostale djelatnosti socijalnih usluga</t>
  </si>
  <si>
    <t>11.3</t>
  </si>
  <si>
    <t>11.3. Humanitarna pomoć</t>
  </si>
  <si>
    <t>11.3.1</t>
  </si>
  <si>
    <t>11.3.1. Pomoć žrtvama prirodnih katastrofa</t>
  </si>
  <si>
    <t>11.3.2</t>
  </si>
  <si>
    <t>11.3.2. Psihosocijalna pomoć u kriznim situacijama</t>
  </si>
  <si>
    <t>11.3.3</t>
  </si>
  <si>
    <t>11.3.3. Poboljšanje kvalitete života i zdravlja socijalno isključenih</t>
  </si>
  <si>
    <t>11.3.4</t>
  </si>
  <si>
    <t>11.3.4. Pomoć u podmirivanju osnovnih životnih potreba</t>
  </si>
  <si>
    <t>11.3.5</t>
  </si>
  <si>
    <t>11.3.5. Ostale djelatnosti humanitarne pomoći</t>
  </si>
  <si>
    <t>11.4</t>
  </si>
  <si>
    <t>11.4. Solidarna posmrtna pripomoć</t>
  </si>
  <si>
    <t>11.5</t>
  </si>
  <si>
    <t>11.5. Ostale socijalne djelatnosti</t>
  </si>
  <si>
    <r>
      <rPr>
        <b/>
        <sz val="12"/>
        <color indexed="8"/>
        <rFont val="Times New Roman"/>
        <family val="1"/>
        <charset val="238"/>
      </rPr>
      <t xml:space="preserve">12. SPORT </t>
    </r>
    <r>
      <rPr>
        <b/>
        <sz val="12"/>
        <color indexed="10"/>
        <rFont val="Times New Roman"/>
        <family val="1"/>
        <charset val="238"/>
      </rPr>
      <t xml:space="preserve"> (*sportske udruge razvrstavaju se i prema vrsti sporta, sukladno nomenklaturi sportova)</t>
    </r>
  </si>
  <si>
    <t>12.1. Sudjelovanje u sportskom natjecanju</t>
  </si>
  <si>
    <t>12.2. Sportska priprema</t>
  </si>
  <si>
    <t>12.3. Sportska poduka</t>
  </si>
  <si>
    <t>12.4. Sportska rekreacija</t>
  </si>
  <si>
    <t>12.4.1. Grupni fitnes programi (aerobic, fitnes, pilates i dr.)</t>
  </si>
  <si>
    <t>12.4.2. Individualni fitnes programi</t>
  </si>
  <si>
    <t>12.4.3. Tjelesne aktivnosti i igre koje se organizirano izvode radi unapređenja zdravlja i rekreacije</t>
  </si>
  <si>
    <t>12.4.4. Organiziranje i provođenje rekreacijskog vježbanja</t>
  </si>
  <si>
    <t>12.4.5. Organiziranje sportsko rekreacijskih natjecanja i sportsko rekreativnih edukativnih projekata i programa</t>
  </si>
  <si>
    <t>12.4.6. Ostale djelatnosti sportske rekreacije</t>
  </si>
  <si>
    <t>12.5. Organiziranje i provođenje sportskih natjecanja i sportskih priredbi</t>
  </si>
  <si>
    <t>12.5.1. Organiziranje i provođenje pustolovnih, višesportskih i dr. projekata, susreta i turnira</t>
  </si>
  <si>
    <t>12.5.2. Organiziranje sportskih edukativnih projekata i programa (kampovi, škole, priredbe, festivali, radionice) za poticanje bavljenja sportom i tjelesnim vježbanjem</t>
  </si>
  <si>
    <t>12.5.3. Ostale djelatnosti organiziranja i provođenja sportskih natjecanja i sportskih priredbi</t>
  </si>
  <si>
    <t>12.6. Upravljanje sportskim objektima</t>
  </si>
  <si>
    <t>12.7. Organiziranje i provođenje adaptiranog i zdravstveno usmjerenog tjelesnog vježbanja</t>
  </si>
  <si>
    <t>12.8. Organiziranje i razvijanje sportskih udruga i sportskih djelatnosti</t>
  </si>
  <si>
    <t>12.9. Promocija sporta i zdravog načina življenja</t>
  </si>
  <si>
    <t>12.10. Strukovne udruge u sportu</t>
  </si>
  <si>
    <t>12.11. Ostale djelatnosti u sportu</t>
  </si>
  <si>
    <t>13. TEHNIČKA
KULTURA</t>
  </si>
  <si>
    <t>13.1</t>
  </si>
  <si>
    <t>13.1. Elektrotehnika, elektronika, automatika i robotika</t>
  </si>
  <si>
    <t>13.1.1</t>
  </si>
  <si>
    <t>13.1.1. Elektrotehnika i elektronika</t>
  </si>
  <si>
    <t>13.1.2</t>
  </si>
  <si>
    <t>13.1.2. Automatika</t>
  </si>
  <si>
    <t>13.1.3</t>
  </si>
  <si>
    <t>13.1.3. Robotika</t>
  </si>
  <si>
    <t>13.1.4</t>
  </si>
  <si>
    <t>13.1.4. Ostale djelatnosti elektrotehnike, elektronike, automatike i robotike</t>
  </si>
  <si>
    <t>13.2</t>
  </si>
  <si>
    <t>13.2. Graditeljstvo, modelarstvo i maketarstvo</t>
  </si>
  <si>
    <t>13.2.1</t>
  </si>
  <si>
    <t>13.2.1. Izrada uporabnih i ukrasnih tvorevina</t>
  </si>
  <si>
    <t>13.2.2</t>
  </si>
  <si>
    <t>13.2.2. Samogradnja vozila, plovila, letjelica, opreme i pribora</t>
  </si>
  <si>
    <t>13.2.3</t>
  </si>
  <si>
    <t>13.2.3. Brodomodelarstvo i brodomaketarstvo</t>
  </si>
  <si>
    <t>13.2.4</t>
  </si>
  <si>
    <t>13.2.4. Raketno modelarstvo i maketarstvo</t>
  </si>
  <si>
    <t>13.2.5</t>
  </si>
  <si>
    <t>13.2.5. Zrakoplovno modelarstvo i maketarstvo</t>
  </si>
  <si>
    <t>13.2.6</t>
  </si>
  <si>
    <t>13.2.6. Željezničko modelarstvo i maketarstvo</t>
  </si>
  <si>
    <t>13.2.7</t>
  </si>
  <si>
    <t>13.2.7. Jedriličarsko modelarstvo</t>
  </si>
  <si>
    <t>13.2.9</t>
  </si>
  <si>
    <t>13.2.9. Automodelarstvo i automaketarstvo</t>
  </si>
  <si>
    <t>13.2.10</t>
  </si>
  <si>
    <t>13.2.10. Ostale djelatnosti modelarstva, maketarstva i graditeljstva</t>
  </si>
  <si>
    <t>13.3</t>
  </si>
  <si>
    <t>13.3. Informatika i računalstvo</t>
  </si>
  <si>
    <t>13.4</t>
  </si>
  <si>
    <t>13.4. Strojarstvo i konstruktorstvo</t>
  </si>
  <si>
    <t>13.5</t>
  </si>
  <si>
    <t>13.5. Komunikacijska tehnika</t>
  </si>
  <si>
    <t>13.5.1</t>
  </si>
  <si>
    <t>13.5.1. Radiokonstruktorstvo i samogradnja uređaja</t>
  </si>
  <si>
    <t>13.5.2</t>
  </si>
  <si>
    <t>13.5.2. Amaterska radiogoniometrija</t>
  </si>
  <si>
    <t>13.5.3</t>
  </si>
  <si>
    <t>13.5.3. CB radioamaterizam</t>
  </si>
  <si>
    <t>13.5.4</t>
  </si>
  <si>
    <t>13.5.4. Amaterska radiotelegrafija</t>
  </si>
  <si>
    <t>13.5.5</t>
  </si>
  <si>
    <t>13.5.5. Digitalne komunikacije</t>
  </si>
  <si>
    <t>13.5.6</t>
  </si>
  <si>
    <t>13.5.6. Satelitske komunikacije</t>
  </si>
  <si>
    <t>13.5.7</t>
  </si>
  <si>
    <t>13.5.7. Bežični mrežni sustavi</t>
  </si>
  <si>
    <t>13.5.8</t>
  </si>
  <si>
    <t>13.5.7. Ostale djelatnosti komunikacijske tehnike</t>
  </si>
  <si>
    <t>13.6</t>
  </si>
  <si>
    <t>13.6. Audiovizualne tehničke djelatnosti</t>
  </si>
  <si>
    <t>13.6.1</t>
  </si>
  <si>
    <t>13.6.1. Neprofesijska filmska djelatnost</t>
  </si>
  <si>
    <t>13.6.2</t>
  </si>
  <si>
    <t>13.6.2. Neprofesijska video djelatnost</t>
  </si>
  <si>
    <t>13.6.3</t>
  </si>
  <si>
    <t>13.6.3. Neprofesijska fotografska djelatnost</t>
  </si>
  <si>
    <t>13.6.4</t>
  </si>
  <si>
    <t>13.6.4. Podvodna fotografija</t>
  </si>
  <si>
    <t>13.6.5</t>
  </si>
  <si>
    <t>13.6.5. Ostale audiovizualne tehničke djelatnosti</t>
  </si>
  <si>
    <t>13.7</t>
  </si>
  <si>
    <t>13.7. Astronautika i astronomija</t>
  </si>
  <si>
    <t>13.7.1</t>
  </si>
  <si>
    <t>13.7.1. Amaterska astronautika</t>
  </si>
  <si>
    <t>13.7.2</t>
  </si>
  <si>
    <t>13.7.2. Astronomija</t>
  </si>
  <si>
    <t>13.7.3</t>
  </si>
  <si>
    <t>13.7.3. Ostale djelatnosti astronautike i astronomije</t>
  </si>
  <si>
    <t>13.8</t>
  </si>
  <si>
    <t>13.8. Inovatorstvo</t>
  </si>
  <si>
    <t>13.9</t>
  </si>
  <si>
    <t>13.9. Cjeloživotno obrazovanje u tehničkoj kulturi</t>
  </si>
  <si>
    <t>13.10</t>
  </si>
  <si>
    <t>13.10. Organiziranje i razvijanje tehničke kulture</t>
  </si>
  <si>
    <t>13.11</t>
  </si>
  <si>
    <t>13.11. Poticanje kreativnosti i stvaralaštva djece i mladih u tehničkoj kulturi</t>
  </si>
  <si>
    <t>13.12</t>
  </si>
  <si>
    <t>13.12. Strukovne udruge u tehničkoj kulturi</t>
  </si>
  <si>
    <t>13.13</t>
  </si>
  <si>
    <t>13.13. Ostale djelatnosti iz područja tehničke kulture</t>
  </si>
  <si>
    <t>14. ZAŠTITA
ZDRAVLJA</t>
  </si>
  <si>
    <t>14.1</t>
  </si>
  <si>
    <t>14.1. Preventivno djelovanje, unapređenje i zaštita zdravlja</t>
  </si>
  <si>
    <t>14.1.1</t>
  </si>
  <si>
    <t>14.1.1. Prevencija zaraznih bolesti</t>
  </si>
  <si>
    <t>14.1.2</t>
  </si>
  <si>
    <t>14.1.2. Prevencija i unapređenje zdravlja zubi</t>
  </si>
  <si>
    <t>14.1.3</t>
  </si>
  <si>
    <t>14.1.3. Prevencija i zaštita mentalnog zdravlja</t>
  </si>
  <si>
    <t>14.1.4</t>
  </si>
  <si>
    <t>14.1.4. Stvaranje uvjeta za što kvalitetniji život oboljelih od kroničnih bolesti</t>
  </si>
  <si>
    <t>14.1.5</t>
  </si>
  <si>
    <t>14.1.5. Unapređenje i zaštita zdravlja osoba oboljelih od malignih bolesti</t>
  </si>
  <si>
    <t>14.1.6</t>
  </si>
  <si>
    <t>14.1.6. Unapređenje kvalitete života osoba starije životne dobi</t>
  </si>
  <si>
    <t>14.1.7</t>
  </si>
  <si>
    <t>14.1.7. Zaštita i prevencija bolesti reproduktivnog sustava</t>
  </si>
  <si>
    <t>14.1.8</t>
  </si>
  <si>
    <t>14.1.8. Ostale djelatnosti preventivnog djelovanja, unapređenja i zaštite zdravlja</t>
  </si>
  <si>
    <t>14.2</t>
  </si>
  <si>
    <t>14.2. Dobrovoljno darivanje krvi</t>
  </si>
  <si>
    <t>14.3</t>
  </si>
  <si>
    <t>14.3. Prevencija i suzbijanje ovisnosti</t>
  </si>
  <si>
    <t>14.4</t>
  </si>
  <si>
    <t>14.4. Strukovne udruge u području zaštite zdravlja</t>
  </si>
  <si>
    <t>14.5</t>
  </si>
  <si>
    <t>14.5. Ostale djelatnosti u području zaštite zdravlja</t>
  </si>
  <si>
    <t>15. ZAŠTITA
OKOLIŠA I
PRIRODE</t>
  </si>
  <si>
    <t>15.1</t>
  </si>
  <si>
    <t>15.1. Očuvanje prirode</t>
  </si>
  <si>
    <t>15.1.1</t>
  </si>
  <si>
    <t>15.1.1. Očuvanje posebno vrijednih prirodnih područja i drugih prostora</t>
  </si>
  <si>
    <t>15.1.2</t>
  </si>
  <si>
    <t>15.1.2. Očuvanje prirodne baštine</t>
  </si>
  <si>
    <t>15.1.3</t>
  </si>
  <si>
    <t>5.1.3. Ostale djelatnosti očuvanja prirode</t>
  </si>
  <si>
    <t>15.2</t>
  </si>
  <si>
    <t>15.2.1. Zaštita okoliša</t>
  </si>
  <si>
    <t>15.2.1</t>
  </si>
  <si>
    <t>15.2.1. Zaštita i održivo korištenje šuma</t>
  </si>
  <si>
    <t>15.2.2</t>
  </si>
  <si>
    <t>15.2.2. Zaštita voda i mora</t>
  </si>
  <si>
    <t>15.2.3</t>
  </si>
  <si>
    <t>15.2.3. Zaštita i održivo korištenje tla</t>
  </si>
  <si>
    <t>15.2.4</t>
  </si>
  <si>
    <t>15.2.4. Podizanje svijesti i aktivnosti za smanjenje otpada i povećanje recikliranja</t>
  </si>
  <si>
    <t>15.2.5</t>
  </si>
  <si>
    <t>15.2.5. Ostale djelatnosti zaštite okoliša</t>
  </si>
  <si>
    <t>15.3</t>
  </si>
  <si>
    <t>15.3. Energetska učinkovitost i obnovljivi izvori energije</t>
  </si>
  <si>
    <t>15.4</t>
  </si>
  <si>
    <t>15.4. Zaštita životinja</t>
  </si>
  <si>
    <t>15.5</t>
  </si>
  <si>
    <t>15.5. Ostale djelatnosti iz područja zaštite okoliša i prirode</t>
  </si>
  <si>
    <t>16. ZAŠTITA I
SPAŠAVANJE</t>
  </si>
  <si>
    <t>16.1</t>
  </si>
  <si>
    <t>16.1. Dobrovoljno vatrogastvo</t>
  </si>
  <si>
    <t>16.2</t>
  </si>
  <si>
    <t>16.2. Pomoć žrtvama katastrofa i sukoba</t>
  </si>
  <si>
    <t>16.3</t>
  </si>
  <si>
    <t>16.3. Traganje i spašavanje</t>
  </si>
  <si>
    <t>16.4</t>
  </si>
  <si>
    <t>16.4. Ostale djelatnosti iz područja zaštite i spašavanja</t>
  </si>
  <si>
    <t>17. OSTALA PODRUČJA DJELOVANJA</t>
  </si>
  <si>
    <t>DATUM RAČUNA</t>
  </si>
  <si>
    <t>IZNOS RAČUNA</t>
  </si>
  <si>
    <t>2.4.</t>
  </si>
  <si>
    <t>2.5.</t>
  </si>
  <si>
    <t>2.6.</t>
  </si>
  <si>
    <t>2.7.</t>
  </si>
  <si>
    <t>2.8.</t>
  </si>
  <si>
    <t xml:space="preserve">IZVJEŠTAJNI OBRAZAC </t>
  </si>
  <si>
    <t>Telefon/Mobitel</t>
  </si>
  <si>
    <t xml:space="preserve">Žiro račun (IBAN) </t>
  </si>
  <si>
    <t>Datum završetka</t>
  </si>
  <si>
    <t>Broj ugovora</t>
  </si>
  <si>
    <t>Ukupan iznos ugovora</t>
  </si>
  <si>
    <t>21.</t>
  </si>
  <si>
    <r>
      <t>Navedite na koji ste način proveli vrednovanje</t>
    </r>
    <r>
      <rPr>
        <b/>
        <i/>
        <sz val="12"/>
        <color indexed="8"/>
        <rFont val="Times New Roman"/>
        <family val="1"/>
        <charset val="238"/>
      </rPr>
      <t xml:space="preserve"> (evaluaciju )</t>
    </r>
    <r>
      <rPr>
        <b/>
        <sz val="12"/>
        <color indexed="8"/>
        <rFont val="Times New Roman"/>
        <family val="1"/>
        <charset val="238"/>
      </rPr>
      <t xml:space="preserve"> uspješnosti projekta u izvještajnom razdoblju </t>
    </r>
    <r>
      <rPr>
        <b/>
        <i/>
        <sz val="12"/>
        <color indexed="8"/>
        <rFont val="Times New Roman"/>
        <family val="1"/>
        <charset val="238"/>
      </rPr>
      <t>(jeste li proveli interno ili vanjsko vrednovanje, tko je proveo vrednovanje, jesu li sudionici popunjavali evaluacijske listiće, koji su rezultati analize</t>
    </r>
    <r>
      <rPr>
        <b/>
        <sz val="12"/>
        <color indexed="8"/>
        <rFont val="Times New Roman"/>
        <family val="1"/>
        <charset val="238"/>
      </rPr>
      <t>) i ukratko prikažite rezultate vrednovanja projekta / programa.</t>
    </r>
  </si>
  <si>
    <t>22.</t>
  </si>
  <si>
    <t>Navedite ostvarenu suradnju s medijima u proteklom razdoblju ili drugim dionicima na aktivnostima vezanim uz promociju i vidljivost projekta / programa.</t>
  </si>
  <si>
    <t>Istaknite posebne uspjehe i moguće dodatne vrijednosti vezane uz dosadašnju provedbu program / projekta.</t>
  </si>
  <si>
    <r>
      <t xml:space="preserve">NAPOMENA </t>
    </r>
    <r>
      <rPr>
        <b/>
        <i/>
        <sz val="12"/>
        <color theme="1"/>
        <rFont val="Times New Roman"/>
        <family val="1"/>
        <charset val="238"/>
      </rPr>
      <t>(ako je primjenjivo)</t>
    </r>
  </si>
  <si>
    <t>PRILOZI UZ IZVJEŠĆE:</t>
  </si>
  <si>
    <t>"Izvješće o provedenom programu"</t>
  </si>
  <si>
    <t>Izjavljujem da su svi podaci navedeni u obrascu točni i istiniti te da sam od strane voditelja obrade upoznat sa svrhom, osnovom i vrstom obrade mojih podataka i podataka udruge. Svojim potpisom potvrđujem da sam upoznat s pravom da mogu u svakom trenutku zatražiti pristup svojim osobnim podacima i podacima udruge te ispravak, brisanje ili ograničavanje obrade mojih osobnih podataka i podataka udruge kao i pravo na podnošenje prigovora na obradu istih. Ova privola dana je dobrovoljno te sam upoznat da je u svakom trenutku mogu povući te tražiti prestanak daljnje obrade, ali ono ne utječe na zakonitost obrade prije povlačenja.</t>
  </si>
  <si>
    <t>Kontakt za ostvarivanje prava ispitanika:</t>
  </si>
  <si>
    <t>IZJAVA</t>
  </si>
  <si>
    <t xml:space="preserve">kojom se izjavljuje da </t>
  </si>
  <si>
    <t>(ovlaštena osoba, naziv udruge, OIB, mjesto, ulica i broj)</t>
  </si>
  <si>
    <t>Izjavljujem</t>
  </si>
  <si>
    <t>kako je program / projekt izvršen u skladu s činjenicama iznesenim u ovom izvješću</t>
  </si>
  <si>
    <t xml:space="preserve">kako dostavljeni dokumenti za pravdanje troškova nisu dostavljeni drugim davateljima sredstava i da je izbjegnuto dvostruko financiranje </t>
  </si>
  <si>
    <t>I. OPĆI PODACI</t>
  </si>
  <si>
    <t>Vukovar</t>
  </si>
  <si>
    <t>Razdoblje izvještavanja:</t>
  </si>
  <si>
    <t>RASHODI / IZDACI</t>
  </si>
  <si>
    <t>III.</t>
  </si>
  <si>
    <t>III. BILJEŠKE</t>
  </si>
  <si>
    <t xml:space="preserve">                         Trg Dražena Petrovića 2</t>
  </si>
  <si>
    <t>VRSTA</t>
  </si>
  <si>
    <t>Ostali troškovi</t>
  </si>
  <si>
    <t xml:space="preserve">                     ZAJEDNICA SPORTSKIH UDRUGA GRADA</t>
  </si>
  <si>
    <t xml:space="preserve">                     VUKOVARA</t>
  </si>
  <si>
    <t xml:space="preserve">                     32010 Vukovar</t>
  </si>
  <si>
    <t>Potpis ovlaštene osobe</t>
  </si>
  <si>
    <t>1.1.</t>
  </si>
  <si>
    <t>1.2.</t>
  </si>
  <si>
    <t>1.3.</t>
  </si>
  <si>
    <t>Naziv programa / projekta:</t>
  </si>
  <si>
    <t>3.1.</t>
  </si>
  <si>
    <t>FINANCIJSKA POTPORA</t>
  </si>
  <si>
    <t>3.2.</t>
  </si>
  <si>
    <t>3.3.</t>
  </si>
  <si>
    <t>ZAJEDNICA SPORTSKIH UDRUGA GRADA VUKOVARA</t>
  </si>
  <si>
    <t>Trg Dražena Petrovića 2</t>
  </si>
  <si>
    <t>32010 Vukovar</t>
  </si>
  <si>
    <t>POPUNJENI OBRAZAC I DOKUMENTACIJU POSLATI ILI DOSTAVITI OSOBNO NA ADRESU:</t>
  </si>
  <si>
    <t>Svojim potpisom pristajem da Zajednica sportskih udruga grada Vukovara i Grad Vukovar, kao voditelj obrade, prikuplja i obrađuje moje osobne podatke i podatke udruge te da se koriste u svrhu pravdanja isplaćenih financijskih sredstava iz Proračuna Zajednice i Grada Vukovara. Podaci će se čuvati 7 godina sukladno članku 41. Uredbe o kriterijima, mjerilima i postupcima financiranja i ugovaranja programa i projekata od interesa za opće dobro koje provode udruge („Narodne novine“, broj 26/15)</t>
  </si>
  <si>
    <t>032/421-866</t>
  </si>
  <si>
    <r>
      <t>Broj zaposlenih osoba u udruzi čija je plaća sufinancirana iz sredstava projekta</t>
    </r>
    <r>
      <rPr>
        <b/>
        <i/>
        <sz val="12"/>
        <color indexed="8"/>
        <rFont val="Times New Roman"/>
        <family val="1"/>
        <charset val="238"/>
      </rPr>
      <t xml:space="preserve"> (ako DA navedite broj uključenih volontera - od 1 na više; ako NE unesite broj 0)</t>
    </r>
  </si>
  <si>
    <r>
      <t>Korisnici obuhvaćeni projektom (</t>
    </r>
    <r>
      <rPr>
        <b/>
        <i/>
        <sz val="12"/>
        <color indexed="8"/>
        <rFont val="Times New Roman"/>
        <family val="1"/>
        <charset val="238"/>
      </rPr>
      <t>broj, spol, njihove potrebe i druge eventualne posebnosti</t>
    </r>
    <r>
      <rPr>
        <b/>
        <sz val="12"/>
        <color indexed="8"/>
        <rFont val="Times New Roman"/>
        <family val="1"/>
        <charset val="238"/>
      </rPr>
      <t>), na koji način su su korisnici sudjelovali u projektu i kako je projekt utjecao na korisnike te njihove povatne informacije?</t>
    </r>
  </si>
  <si>
    <r>
      <t>Broj osoba koje su primile naknadu po ugovorima o djelu, autorskim, studenskim, volonterskim i drugim ugovorima iz sredstava pojedinog projekta</t>
    </r>
    <r>
      <rPr>
        <b/>
        <i/>
        <sz val="12"/>
        <color indexed="8"/>
        <rFont val="Times New Roman"/>
        <family val="1"/>
        <charset val="238"/>
      </rPr>
      <t xml:space="preserve"> (ako DA navedite broj uključenih volontera - od 1 na više; ako NE unesite broj 0)</t>
    </r>
  </si>
  <si>
    <r>
      <t xml:space="preserve">Jesu li u provedbi projekta sudjelovali i volonteri? </t>
    </r>
    <r>
      <rPr>
        <b/>
        <i/>
        <sz val="12"/>
        <color indexed="8"/>
        <rFont val="Times New Roman"/>
        <family val="1"/>
        <charset val="238"/>
      </rPr>
      <t>(ako DA navedite broj uključenih volontera - od 1 na više; ako NE unesite broj 0)</t>
    </r>
  </si>
  <si>
    <t xml:space="preserve">kako su sredstva Zajednice sportske udruge grada Vukovara i Grada Vukovara utrošena u skladu s dokumentima priloženim uz izvješće </t>
  </si>
  <si>
    <t>OSNOVNI PODACI O PRIMATELJU SREDSTAVA</t>
  </si>
  <si>
    <t>OSNOVNI PODACI O DAVATELJU SREDSTAVA</t>
  </si>
  <si>
    <t>Naziv davatelja</t>
  </si>
  <si>
    <t>Vrsta troška</t>
  </si>
  <si>
    <t>Ostali izvori</t>
  </si>
  <si>
    <t>PRIHODI / PRIMICI</t>
  </si>
  <si>
    <t>UKUPNO RASHODI / IZDACI</t>
  </si>
  <si>
    <t>RAZLIKA (PRIHODI/PRIMICI - RASHODI / IZDACI)</t>
  </si>
  <si>
    <t>FINANCIJSKO IZVJEŠĆE</t>
  </si>
  <si>
    <t>HR78 2500 0091 1020 6832 7</t>
  </si>
  <si>
    <t xml:space="preserve">Potpis  ovlaštene osobe </t>
  </si>
  <si>
    <t>Ispunjen, potpisan i ovjeren obrazac Financijskog izvješća</t>
  </si>
  <si>
    <t>III. FINANCIJSKI PODACI</t>
  </si>
  <si>
    <t>II. POPIS RAČUNA</t>
  </si>
  <si>
    <t>Odobreno</t>
  </si>
  <si>
    <t>NAZIV TVRTKE I OPIS RAČUNA</t>
  </si>
  <si>
    <t>1. Grafičke usluge</t>
  </si>
  <si>
    <t>2. Najam razglasa</t>
  </si>
  <si>
    <t>3. Pehari i medalje</t>
  </si>
  <si>
    <t>4. Službene osobe</t>
  </si>
  <si>
    <t>5. Reprezentacija</t>
  </si>
  <si>
    <t>6.1. Oprema 1</t>
  </si>
  <si>
    <t>6.2. Oprema 2</t>
  </si>
  <si>
    <t>6.3. Oprema 3.</t>
  </si>
  <si>
    <t>7.1. Ostali troškovi 1</t>
  </si>
  <si>
    <t>7.2. Ostali troškovi 2</t>
  </si>
  <si>
    <t>7.3. Ostali troškovi 3</t>
  </si>
  <si>
    <t>I. OSNOVNI PODACI O PRIJAVITELJU PROGRAMA</t>
  </si>
  <si>
    <t>II. OPIS PROGRAMA</t>
  </si>
  <si>
    <t>III. FINANCIJSKI PLAN</t>
  </si>
  <si>
    <r>
      <t>Troškovi službenih osoba</t>
    </r>
    <r>
      <rPr>
        <b/>
        <i/>
        <sz val="12"/>
        <color theme="1"/>
        <rFont val="Times New Roman"/>
        <family val="1"/>
        <charset val="238"/>
      </rPr>
      <t xml:space="preserve"> (suci, liječnik…)</t>
    </r>
  </si>
  <si>
    <t>0016594</t>
  </si>
  <si>
    <t>Troškovi stručnog rada</t>
  </si>
  <si>
    <t>Troškovi službenih osoba (suci, delegati, liječnika...)</t>
  </si>
  <si>
    <t>1. članarine…</t>
  </si>
  <si>
    <t>2. službene osobe</t>
  </si>
  <si>
    <t>3. prijevoz</t>
  </si>
  <si>
    <t>4. grafičke usluge</t>
  </si>
  <si>
    <t>5. stručni rad</t>
  </si>
  <si>
    <t>6.1. oprema 1</t>
  </si>
  <si>
    <t>6.2. oprema 2</t>
  </si>
  <si>
    <t>6.3. oprema 3</t>
  </si>
  <si>
    <t>6.4. oprema 4</t>
  </si>
  <si>
    <t>6.5. oprema 5</t>
  </si>
  <si>
    <t>7.1. ostali troškovi 1</t>
  </si>
  <si>
    <t>7.2. ostali troškovi 2</t>
  </si>
  <si>
    <t>7.3. ostali troškovi 3</t>
  </si>
  <si>
    <t>7.4. ostali troškovi 4</t>
  </si>
  <si>
    <t>7.5. ostali troškovi 5</t>
  </si>
  <si>
    <t>Naziv projekta / programa</t>
  </si>
  <si>
    <t xml:space="preserve">Datum početka </t>
  </si>
  <si>
    <r>
      <t>Opišite u kojoj su mjeri ciljevi projekta ostvareni (</t>
    </r>
    <r>
      <rPr>
        <b/>
        <i/>
        <sz val="12"/>
        <color indexed="8"/>
        <rFont val="Times New Roman"/>
        <family val="1"/>
        <charset val="238"/>
      </rPr>
      <t>sukladno prijedlogu projekta za koji su odobrena bespovratna sredstva</t>
    </r>
    <r>
      <rPr>
        <b/>
        <sz val="12"/>
        <color indexed="8"/>
        <rFont val="Times New Roman"/>
        <family val="1"/>
        <charset val="238"/>
      </rPr>
      <t xml:space="preserve">). </t>
    </r>
  </si>
  <si>
    <t>Da li ste u izvještajnom razdoblju naišli na neke značajne prepreke?</t>
  </si>
  <si>
    <t xml:space="preserve">Koje programske aktivnosti su provedene u sklopu projekta i da li je bio odstupanja u odnosu na prijedlog projekta? </t>
  </si>
  <si>
    <t>FI - djelovanje</t>
  </si>
  <si>
    <t>FI - manifestacije</t>
  </si>
  <si>
    <t>FI - rekreacija</t>
  </si>
  <si>
    <t xml:space="preserve">                         ZAJEDNICA SPORTSKIH UDRUGA</t>
  </si>
  <si>
    <t xml:space="preserve">                         GRADA VUKOVARA</t>
  </si>
  <si>
    <t xml:space="preserve">                         32010 VUKOVAR</t>
  </si>
  <si>
    <t>Izravna korisnička skupina *</t>
  </si>
  <si>
    <t>Neizravna korisnička skupina*</t>
  </si>
  <si>
    <t>od:</t>
  </si>
  <si>
    <t>do:</t>
  </si>
  <si>
    <t>Teritorijalna zastupljenost</t>
  </si>
  <si>
    <t>PROČIŠĆENI PROGRAM I FINANCIJSKI PLAN</t>
  </si>
  <si>
    <t>Naziv programa / projekta</t>
  </si>
  <si>
    <t>II. REKREACIJSKE AKTIVNOSTI</t>
  </si>
  <si>
    <t>Troškovi službenih osoba (suci, liječnik…)</t>
  </si>
  <si>
    <t xml:space="preserve">Troškovi opreme </t>
  </si>
  <si>
    <t>NAPOMENA: Svojim potpisom korisnik financiranja daje suglasanost kako je pročišćeni program i proračun u skladu s prijavljenim programom i kako će sredstva utrošiti namjenski sukladno odobrenim vrstama troškova.</t>
  </si>
  <si>
    <t>Datum početka programa / projekta</t>
  </si>
  <si>
    <t>U slučaju da tekst ne stane u prostor za unošenje teksta, možete ga napisati u zasebnom dokumentu i dostaviti kao privitak obrascu (navesti u "NAPOMENI" pod rednim brojem 14. Opisa programa)</t>
  </si>
  <si>
    <t>OPIS AKTIVNOSTI</t>
  </si>
  <si>
    <t>I. OSNOVNI PODACI O SPORTSKOM KLUBU</t>
  </si>
  <si>
    <t xml:space="preserve"> OPISNO IZVJEŠĆE</t>
  </si>
  <si>
    <t>URBROJ</t>
  </si>
  <si>
    <t>Isplaćeno</t>
  </si>
  <si>
    <t>Osnovni tip aktivnosti ili usluge koja se provodi u projektu ili programu*</t>
  </si>
  <si>
    <t>Dodatni tip aktivnosti ili usluge koja se provodi u projektu ili programu*</t>
  </si>
  <si>
    <t>NAZIV AKTIVNOSTI</t>
  </si>
  <si>
    <t xml:space="preserve">3. </t>
  </si>
  <si>
    <t>4. Mjesto</t>
  </si>
  <si>
    <t>6. RNO - broj</t>
  </si>
  <si>
    <t>8. Telefon / Mobitel</t>
  </si>
  <si>
    <t>Dostavljene preslike vjerodostojnih isprava papirnato ili elektronski na CD-u ili e-mailom (preslika izvoda iz banke  za bezgotovinsko plaćanje odnosno isplatnice i blagajnička izvješća u slučaju gotovinskog plaćanja, računi, ugovori i slični ovjereni, potpisani i vjerodostojni dokumenti)</t>
  </si>
  <si>
    <t>Svi ostali dokumenti koji su relevantni ili su dokaz o provedenim aktivnostima i rezultatima elektronski na CD-u ili e-mailom (novinske, radijske, televizijske i druge objave te eventualno druge informacije)</t>
  </si>
  <si>
    <t>119. tražitelji međunarodne zaštite i državljani trećih zemalja u postupku povratka</t>
  </si>
  <si>
    <t>120. ostali</t>
  </si>
  <si>
    <t>51. preventivne aktivnosti u vezi zaštite sudionika u cestovnom prometu</t>
  </si>
  <si>
    <t>52. provedba praćenja prisilnih udaljenje državljana trećih zemalja</t>
  </si>
  <si>
    <t>53. pružanje psihosocijalne podrške i socijalnih usluga tražiteljima međunarodne zaštite</t>
  </si>
  <si>
    <t>54. nešto drugo - opišite u zadnjem stupcu obrasca - Napomena</t>
  </si>
  <si>
    <t>18. Sigurnost cestovnog prometa</t>
  </si>
  <si>
    <t>19. Praćenje poštivanja osnovnih ljudskih prava državljana trećih zemalja u postupku prisilnih udaljenja</t>
  </si>
  <si>
    <t>OPĆE I SPECIFIČNO PODRUČJE DJELOVANJA</t>
  </si>
  <si>
    <t>SPECIFIČNO PODRUČJE FINANICRANJA</t>
  </si>
  <si>
    <t>Branitelji - veterani Domovinskog rata</t>
  </si>
  <si>
    <t>Zaštita interesa hrvatskih branitelja iz Domovinskog rata i članova njihovih obitelji</t>
  </si>
  <si>
    <t>Zaštita interesa hrvatskih ratnih vojnih invalida iz Domovinskog rata</t>
  </si>
  <si>
    <t>Ostale djelatnosti branitelja-veterana Domovinskog rata</t>
  </si>
  <si>
    <t>Stradalnici Domovinskog rata</t>
  </si>
  <si>
    <t>Zaštita interesa članova obitelji smrtno stradaloga, zatočenoga ili nestaloga hrvatskog branitelja iz Domovinskog rata</t>
  </si>
  <si>
    <t>Zaštita interesa civilnih stradalnika i njihovih obitelji</t>
  </si>
  <si>
    <t>Ostale djelatnosti stradalnika Domovinskog rata</t>
  </si>
  <si>
    <t>Sudionici i stradalnici II. Svjetskog rata i poraća</t>
  </si>
  <si>
    <t>Promicanje antifašizma</t>
  </si>
  <si>
    <t>Zaštita interesa sudionika i stradalnika II. Svjetskog rata i poslijeratnog razdoblja</t>
  </si>
  <si>
    <t>Ostale djelatnosti sudionika i stradalnika II. svjetskog rata i poraća</t>
  </si>
  <si>
    <t>Ostale djelatnosti iz područja branitelja i stradalnika</t>
  </si>
  <si>
    <t>Obrazovanje za demokratsko građanstvo</t>
  </si>
  <si>
    <t>Promicanje nenasilja i izgradnja mira</t>
  </si>
  <si>
    <t>Prevencija nasilja</t>
  </si>
  <si>
    <t>Prevencija nasilja među djecom i mladima</t>
  </si>
  <si>
    <t>Prevencija nasilja u obitelji</t>
  </si>
  <si>
    <t>Prevencija nasilja u vezama</t>
  </si>
  <si>
    <t>Ostale djelatnosti prevencije nasilja</t>
  </si>
  <si>
    <t>Volonterstvo</t>
  </si>
  <si>
    <t>Promicanje i razvoj volonterstva</t>
  </si>
  <si>
    <t>Djelatnost volonterskih centara</t>
  </si>
  <si>
    <t>Ostale djelatnosti volonterstva</t>
  </si>
  <si>
    <t>Promicanje društvene solidarnosti</t>
  </si>
  <si>
    <t>Interkulturalni dijalog</t>
  </si>
  <si>
    <t>Organiziranje i provedba arbitražnih postupaka i postupaka mirenja</t>
  </si>
  <si>
    <t>Promicanje dobrog upravljanja</t>
  </si>
  <si>
    <t>Suzbijanje korupcije</t>
  </si>
  <si>
    <t>Poticanje participativne demokracije/sudjelovanja građana u odlučivanju</t>
  </si>
  <si>
    <t>Praćenje javnih politika i javno zagovaranje</t>
  </si>
  <si>
    <t>Razvoj civilnoga društva</t>
  </si>
  <si>
    <t>Razvoj lokalne zajednice</t>
  </si>
  <si>
    <t>Javno informiranje i mediji</t>
  </si>
  <si>
    <t>Proizvodnja medijskih sadržaja</t>
  </si>
  <si>
    <t>Poticanje kritičke rasprave u medijima</t>
  </si>
  <si>
    <t>Promicanje medijske pismenosti</t>
  </si>
  <si>
    <t>Praćenje društvene odgovornosti medija</t>
  </si>
  <si>
    <t>Ostale djelatnosti javnog informiranja i medija</t>
  </si>
  <si>
    <t>Ostale djelatnosti iz područja demokratske političke kulture</t>
  </si>
  <si>
    <t>Religijske/vjerničke djelatnosti</t>
  </si>
  <si>
    <t>Promicanje religijske etike</t>
  </si>
  <si>
    <t>Promocija i izgradnja međuvjerničkog dijaloga</t>
  </si>
  <si>
    <t>Ostale religijske/vjerničke djelatnosti</t>
  </si>
  <si>
    <t>Duhovne djelatnosti</t>
  </si>
  <si>
    <t>Promicanje duhovnih aktivnosti</t>
  </si>
  <si>
    <t>Poticanje osobnog razvoja</t>
  </si>
  <si>
    <t>Ostale duhovne djelatnosti</t>
  </si>
  <si>
    <t>Ostale djelatnosti iz područja duhovnosti</t>
  </si>
  <si>
    <t>Dioničarske udruge</t>
  </si>
  <si>
    <t>Energetika</t>
  </si>
  <si>
    <t>Industrija</t>
  </si>
  <si>
    <t>Brodogradnja</t>
  </si>
  <si>
    <t>Drvna</t>
  </si>
  <si>
    <t>Farmaceutska</t>
  </si>
  <si>
    <t>Graditeljstvo</t>
  </si>
  <si>
    <t>Kožarska</t>
  </si>
  <si>
    <t>Metalna</t>
  </si>
  <si>
    <t>Petrokemija</t>
  </si>
  <si>
    <t>Prehrambena</t>
  </si>
  <si>
    <t>Strojarska</t>
  </si>
  <si>
    <t>Tekstilna industrija</t>
  </si>
  <si>
    <t>Ostale industrijske djelatnosti</t>
  </si>
  <si>
    <t>Inovatorstvo</t>
  </si>
  <si>
    <t>Poljoprivreda</t>
  </si>
  <si>
    <t>Lovstvo</t>
  </si>
  <si>
    <t>Pčelarstvo</t>
  </si>
  <si>
    <t>Ratarstvo</t>
  </si>
  <si>
    <t>Ribarstvo</t>
  </si>
  <si>
    <t>Stočarstvo</t>
  </si>
  <si>
    <t>Šumarstvo</t>
  </si>
  <si>
    <t>Vinarstvo i vinogradarstvo</t>
  </si>
  <si>
    <t>Voćarstvo</t>
  </si>
  <si>
    <t>Ostale poljoprivredne djelatnosti</t>
  </si>
  <si>
    <t>Promicanje razvoja socijalnog poduzetništva</t>
  </si>
  <si>
    <t>Ostale djelatnosti socijalnog poduzetništva</t>
  </si>
  <si>
    <t>Trgovina</t>
  </si>
  <si>
    <t>Turizam</t>
  </si>
  <si>
    <t>Ugostiteljstvo</t>
  </si>
  <si>
    <t>Strukovne udruge u gospodarstvu</t>
  </si>
  <si>
    <t>Ostale djelatnosti iz područja gospodarstva</t>
  </si>
  <si>
    <t>Filatelističke</t>
  </si>
  <si>
    <t>Kartaške</t>
  </si>
  <si>
    <t>Numizmatičke</t>
  </si>
  <si>
    <t>Djelovanje ljubitelja oldtimera</t>
  </si>
  <si>
    <t>Minijaturisti</t>
  </si>
  <si>
    <t>Ostale hobističke djelatnosti</t>
  </si>
  <si>
    <t>Kulturna baština</t>
  </si>
  <si>
    <t>Zaštita i očuvanje materijalnih kulturnih dobara</t>
  </si>
  <si>
    <t>Konzervatorsko-restauratorska djelatnost</t>
  </si>
  <si>
    <t>Arheološka (kopnena i podvodna) djelatnost</t>
  </si>
  <si>
    <t>Arhivska djelatnost</t>
  </si>
  <si>
    <t>Muzejska djelatnost</t>
  </si>
  <si>
    <t>Zaštita kulturnih krajolika</t>
  </si>
  <si>
    <t>Zaštita i očuvanje nematerijalnih kulturnih dobara</t>
  </si>
  <si>
    <t>Općekulturna (kulturološka) djelatnost</t>
  </si>
  <si>
    <t>Ostale djelatnosti kulturne baštine</t>
  </si>
  <si>
    <t>Izvedbene umjetnosti</t>
  </si>
  <si>
    <t>Dramske umjetnosti</t>
  </si>
  <si>
    <t>Plesne umjetnosti</t>
  </si>
  <si>
    <t>Glazba i glazbeno-scenske umjetnosti</t>
  </si>
  <si>
    <t>Kulturno-umjetnički (glazbeni i scenski) amaterizam</t>
  </si>
  <si>
    <t>Inovativne izvedbene umjetničke prakse</t>
  </si>
  <si>
    <t>Glazbene i scenske manifestacije i festivali</t>
  </si>
  <si>
    <t>Ostale djelatnosti izvedbene umjetnosti</t>
  </si>
  <si>
    <t>Vizualne umjetnosti</t>
  </si>
  <si>
    <t>Likovne umjetnosti</t>
  </si>
  <si>
    <t>Dizajn i arhitektura</t>
  </si>
  <si>
    <t>Fotografska umjetnost</t>
  </si>
  <si>
    <t>Djelatnost umjetničkih obrta</t>
  </si>
  <si>
    <t>Likovni amaterizam</t>
  </si>
  <si>
    <t>Inovativne vizualne umjetničke prakse</t>
  </si>
  <si>
    <t>Manifestacije vizualnih umjetnosti</t>
  </si>
  <si>
    <t>Ostale djelatnosti vizualne umjetnosti</t>
  </si>
  <si>
    <t>Književno-nakladnička djelatnost</t>
  </si>
  <si>
    <t>Književno stvaralaštvo</t>
  </si>
  <si>
    <t>Knjižnična djelatnost</t>
  </si>
  <si>
    <t>Nakladnička i knjižarska djelatnost</t>
  </si>
  <si>
    <t>Novinsko-nakladnička djelatnost</t>
  </si>
  <si>
    <t>Literarni amaterizam</t>
  </si>
  <si>
    <t>Književno-nakladničke manifestacije</t>
  </si>
  <si>
    <t>Ostale književno-nakladničke djelatnosti</t>
  </si>
  <si>
    <t>Audiovizualna djelatnost</t>
  </si>
  <si>
    <t>Filmska i video djelatnost</t>
  </si>
  <si>
    <t>Radio-televizijska djelatnost</t>
  </si>
  <si>
    <t>Interaktivni mediji</t>
  </si>
  <si>
    <t>Audiovizualni amaterizam</t>
  </si>
  <si>
    <t>Inovativne audiovizualne umjetničke prakse</t>
  </si>
  <si>
    <t>Ostale audiovizualne djelatnosti</t>
  </si>
  <si>
    <t>Medijska kultura</t>
  </si>
  <si>
    <t>Strukovne udruge u kulturi i umjetnosti</t>
  </si>
  <si>
    <t>Interdisciplinarne kulturno-umjetničke djelatnosti</t>
  </si>
  <si>
    <t>Interdisciplinarne kulturno-umjetničke prakse</t>
  </si>
  <si>
    <t>Intersektorske kulturno-umjetničke aktivnosti</t>
  </si>
  <si>
    <t>Ostale interdisciplinarne kulturno-umjetničke djelatnosti</t>
  </si>
  <si>
    <t>Ostale djelatnosti iz područja kulture i umjetnosti</t>
  </si>
  <si>
    <t>Besplatna pravna pomoć</t>
  </si>
  <si>
    <t>Prava aktivnih sudionika i stradalnika Domovinskog rata</t>
  </si>
  <si>
    <t>Pravo na pristup informacijama</t>
  </si>
  <si>
    <t>Pravo na zaštitu osobnih podatka</t>
  </si>
  <si>
    <t>Suzbijanje i zaštita od diskriminacije</t>
  </si>
  <si>
    <t>Ravnopravnost spolova</t>
  </si>
  <si>
    <t>Suzbijanje rasne diskriminacije</t>
  </si>
  <si>
    <t>Zaštita prava i dostojanstva radnika</t>
  </si>
  <si>
    <t>Zaštita obitelji</t>
  </si>
  <si>
    <t>Zaštita prava djece</t>
  </si>
  <si>
    <t>Zaštita prava mladih</t>
  </si>
  <si>
    <t>Zaštita prava osoba s invaliditetom</t>
  </si>
  <si>
    <t>Zaštita prava osoba s mentalnim oštećenjem</t>
  </si>
  <si>
    <t>Prava osoba starije životne dobi</t>
  </si>
  <si>
    <t>Zaštita prava beskućnika</t>
  </si>
  <si>
    <t>Zaštita prava pacijenata</t>
  </si>
  <si>
    <t>Zaštita ovisnika</t>
  </si>
  <si>
    <t>Zaštita prava HIV/AIDS osoba</t>
  </si>
  <si>
    <t>Zaštita prava zatvorenika</t>
  </si>
  <si>
    <t>Zaštita žrtava/svjedoka</t>
  </si>
  <si>
    <t>Zaštita prava tražitelja azila, azilanata i stranaca pod supsidijarnom zaštitom</t>
  </si>
  <si>
    <t>Zaštita prava spolnih i rodnih manjina</t>
  </si>
  <si>
    <t>Zaštita prava na zaštitu privatnosti</t>
  </si>
  <si>
    <t>Ostale djelatnosti suzbijanja i zaštite od diskriminacije</t>
  </si>
  <si>
    <t>Vjerska prava i slobode</t>
  </si>
  <si>
    <t>Zaštita prava potrošača</t>
  </si>
  <si>
    <t>Zaštita hrvatske dijaspore</t>
  </si>
  <si>
    <t>Zaštita prava nacionalne manjine</t>
  </si>
  <si>
    <t>Njegovanje zavičajnog identiteta</t>
  </si>
  <si>
    <t>Ostale djelatnosti iz područja ostvarivanja i zaštite ljudskih prava</t>
  </si>
  <si>
    <t>Razvojna suradnja</t>
  </si>
  <si>
    <t>Demokratska tranzicija</t>
  </si>
  <si>
    <t>Infrastruktura</t>
  </si>
  <si>
    <t>Mir i sigurnost</t>
  </si>
  <si>
    <t>Ljudska prava</t>
  </si>
  <si>
    <t>Obrazovanje</t>
  </si>
  <si>
    <t>Smanjenje siromaštva</t>
  </si>
  <si>
    <t>Zaštita okoliša i prirode</t>
  </si>
  <si>
    <t>Unapređenje zdravlja</t>
  </si>
  <si>
    <t>Ostale djelatnosti razvojne suradnje</t>
  </si>
  <si>
    <t>Međunarodna humanitarna pomoć</t>
  </si>
  <si>
    <t>Međunarodna prijateljstva</t>
  </si>
  <si>
    <t>Ostale djelatnosti iz područja međunarodne suradnje</t>
  </si>
  <si>
    <t>Odgoj i obrazovanje</t>
  </si>
  <si>
    <t>Razvoj i promicanje odgoja i obrazovanja</t>
  </si>
  <si>
    <t>Cjeloživotno učenje i obrazovanje odraslih</t>
  </si>
  <si>
    <t>Izvaninstitucionalni odgoj i obrazovanje</t>
  </si>
  <si>
    <t>Potpora obrazovanju djece i mladih s posebnim potrebama</t>
  </si>
  <si>
    <t>Odgoj i obrazovanje za aktivno sudjelovanje u razvoju demokratske kulture</t>
  </si>
  <si>
    <t>Odgoj i obrazovanje za zaštitu i promicanje ljudskih prava</t>
  </si>
  <si>
    <t>Poticanje kreativnosti i stvaralaštva u odgoju i obrazovanju</t>
  </si>
  <si>
    <t>Odgoj i obrazovanje za zaštitu i promicanje povijesno-kulturne baštine i nacionalnoga identiteta</t>
  </si>
  <si>
    <t>Odgoj i obrazovanje za održivi razvoj, zdrave načine života i očuvanje prirode</t>
  </si>
  <si>
    <t>Međunarodna suradnja i mobilnost u obrazovanju</t>
  </si>
  <si>
    <t>Strukovne udruge u odgoju i obrazovanju</t>
  </si>
  <si>
    <t>Ostale djelatnosti odgoja i obrazovanja</t>
  </si>
  <si>
    <t>Znanost, stručni rad i istraživanje</t>
  </si>
  <si>
    <t>Društvene znanosti</t>
  </si>
  <si>
    <t>Humanističke znanosti</t>
  </si>
  <si>
    <t>Prirodne znanosti</t>
  </si>
  <si>
    <t>Tehničke znanosti</t>
  </si>
  <si>
    <t>Biomedicina i zdravstvo</t>
  </si>
  <si>
    <t>Biotehničke znanosti</t>
  </si>
  <si>
    <t>Umjetnost</t>
  </si>
  <si>
    <t>Interdisciplinarna područja znanosti</t>
  </si>
  <si>
    <t>Znanstvenoistraživački rad</t>
  </si>
  <si>
    <t>Organizacija domaćih i međunarodnih znanstvenih i znanstvenostručnih skupova, škola, kongresa i seminara</t>
  </si>
  <si>
    <t>Izdavanje znanstvenih i stručnih publikacija</t>
  </si>
  <si>
    <t>Popularizacija znanosti</t>
  </si>
  <si>
    <t>Umrežavanje i međunarodna znanstvena i stručna suradnja</t>
  </si>
  <si>
    <t>Strukovne udruge u području znanosti, stručnog rada i istraživanja</t>
  </si>
  <si>
    <t>Ostale djelatnosti znanosti, stručnog rada i istraživanja</t>
  </si>
  <si>
    <t>Ostale djelatnosti iz područja obrazovanja, znanosti i istraživanja</t>
  </si>
  <si>
    <t>Razvoj ruralnih područja</t>
  </si>
  <si>
    <t>Edukacija za održivi razvoj ruralnih područja</t>
  </si>
  <si>
    <t>Planiranje razvoja ruralnih područja</t>
  </si>
  <si>
    <t>LEADER pristup razvoju ruralnih područja</t>
  </si>
  <si>
    <t>Ostale aktivnosti vezane za razvoj ruralnih područja</t>
  </si>
  <si>
    <t>Zaštita javnih dobara u ruralnim područjima</t>
  </si>
  <si>
    <t>Ostale djelatnosti razvoja ruralnih područja</t>
  </si>
  <si>
    <t>Razvoj urbanih područja</t>
  </si>
  <si>
    <t>Edukacija za održivi razvoj urbanih područja</t>
  </si>
  <si>
    <t>Planiranje razvoja urbanih područja</t>
  </si>
  <si>
    <t>Urbana obnova</t>
  </si>
  <si>
    <t>Zaštita javnih dobara u urbanim područjima</t>
  </si>
  <si>
    <t>Ostale djelatnosti razvoja urbanih područja</t>
  </si>
  <si>
    <t>Održivi gospodarski razvoj</t>
  </si>
  <si>
    <t>Razvoj društvenog kapitala</t>
  </si>
  <si>
    <t>Održivi turizam</t>
  </si>
  <si>
    <t>Ostale djelatnosti održivog gospodarskog razvoja</t>
  </si>
  <si>
    <t>Ostale djelatnosti iz područja održivog razvoja</t>
  </si>
  <si>
    <t>Socijalna pomoć i podrška</t>
  </si>
  <si>
    <t>Pomoć i podrška starijim osobama</t>
  </si>
  <si>
    <t>Pomoć i podrška osobama s invaliditetom</t>
  </si>
  <si>
    <t>Pomoć i podrška djeci</t>
  </si>
  <si>
    <t>Pomoć i podrška mladima</t>
  </si>
  <si>
    <t>Pomoć i podrška osobama u riziku od siromaštva i socijalne isključenosti</t>
  </si>
  <si>
    <t>Pomoć i podrška nezaposlenima</t>
  </si>
  <si>
    <t>Pomoć i podrška obitelji</t>
  </si>
  <si>
    <t>Pomoć i podrška azilantima</t>
  </si>
  <si>
    <t>Pomoć i podrška beskućnicima</t>
  </si>
  <si>
    <t>Pomoć i podrška žrtvama obiteljskog nasilja</t>
  </si>
  <si>
    <t>Ostale djelatnosti socijalne pomoći i podrške</t>
  </si>
  <si>
    <t>Socijalne usluge</t>
  </si>
  <si>
    <t>Savjetovanje i pomaganje</t>
  </si>
  <si>
    <t>Pomoć u kući</t>
  </si>
  <si>
    <t>Psihosocijalna podrška</t>
  </si>
  <si>
    <t>Rana intervencija</t>
  </si>
  <si>
    <t>Pomoć pri uključivanju u programe odgoja i redovitog obrazovanja (integracija)</t>
  </si>
  <si>
    <t>Boravak</t>
  </si>
  <si>
    <t>Smještaj</t>
  </si>
  <si>
    <t>Organizirano stanovanje</t>
  </si>
  <si>
    <t>Prevencija ovisnosti</t>
  </si>
  <si>
    <t>Stručna pomoć i podrška</t>
  </si>
  <si>
    <t>Skraćeni boravak, igraonice, radionice, klubovi</t>
  </si>
  <si>
    <t>Organiziranje slobodnih aktivnosti</t>
  </si>
  <si>
    <t>Pomoć i podrška u vlastitom domu i zajednici</t>
  </si>
  <si>
    <t>Rehabilitacija</t>
  </si>
  <si>
    <t>Osobna asistencija</t>
  </si>
  <si>
    <t>Ostale djelatnosti socijalnih usluga</t>
  </si>
  <si>
    <t>Humanitarna pomoć</t>
  </si>
  <si>
    <t>Pomoć žrtvama prirodnih katastrofa</t>
  </si>
  <si>
    <t>Psihosocijalna pomoć u kriznim situacijama</t>
  </si>
  <si>
    <t>Poboljšanje kvalitete života i zdravlja socijalno isključenih</t>
  </si>
  <si>
    <t>Pomoć u podmirivanju osnovnih životnih potreba</t>
  </si>
  <si>
    <t>Ostale djelatnosti humanitarne pomoći</t>
  </si>
  <si>
    <t>Solidarna posmrtna pripomoć</t>
  </si>
  <si>
    <t>Ostale socijalne djelatnosti</t>
  </si>
  <si>
    <r>
      <rPr>
        <b/>
        <sz val="14"/>
        <color indexed="8"/>
        <rFont val="Times New Roman"/>
        <family val="1"/>
        <charset val="238"/>
      </rPr>
      <t xml:space="preserve">12. SPORT </t>
    </r>
    <r>
      <rPr>
        <b/>
        <sz val="14"/>
        <color indexed="10"/>
        <rFont val="Times New Roman"/>
        <family val="1"/>
        <charset val="238"/>
      </rPr>
      <t xml:space="preserve"> (*sportske udruge razvrstavaju se i prema vrsti sporta, sukladno nomenklaturi sportova)</t>
    </r>
  </si>
  <si>
    <t>Elektrotehnika, elektronika, automatika i robotika</t>
  </si>
  <si>
    <t>Elektrotehnika i elektronika</t>
  </si>
  <si>
    <t>Automatika</t>
  </si>
  <si>
    <t>Robotika</t>
  </si>
  <si>
    <t>Ostale djelatnosti elektrotehnike, elektronike, automatike i robotike</t>
  </si>
  <si>
    <t>Graditeljstvo, modelarstvo i maketarstvo</t>
  </si>
  <si>
    <t>Izrada uporabnih i ukrasnih tvorevina</t>
  </si>
  <si>
    <t>Samogradnja vozila, plovila, letjelica, opreme i pribora</t>
  </si>
  <si>
    <t>Brodomodelarstvo i brodomaketarstvo</t>
  </si>
  <si>
    <t>Raketno modelarstvo i maketarstvo</t>
  </si>
  <si>
    <t>Zrakoplovno modelarstvo i maketarstvo</t>
  </si>
  <si>
    <t>Željezničko modelarstvo i maketarstvo</t>
  </si>
  <si>
    <t>Jedriličarsko modelarstvo</t>
  </si>
  <si>
    <t>Automodelarstvo i automaketarstvo</t>
  </si>
  <si>
    <t>Ostale djelatnosti modelarstva, maketarstva i graditeljstva</t>
  </si>
  <si>
    <t>Informatika i računalstvo</t>
  </si>
  <si>
    <t>Strojarstvo i konstruktorstvo</t>
  </si>
  <si>
    <t>Komunikacijska tehnika</t>
  </si>
  <si>
    <t>Radiokonstruktorstvo i samogradnja uređaja</t>
  </si>
  <si>
    <t>Amaterska radiogoniometrija</t>
  </si>
  <si>
    <t>CB radioamaterizam</t>
  </si>
  <si>
    <t>Amaterska radiotelegrafija</t>
  </si>
  <si>
    <t>Digitalne komunikacije</t>
  </si>
  <si>
    <t>Satelitske komunikacije</t>
  </si>
  <si>
    <t>Bežični mrežni sustavi</t>
  </si>
  <si>
    <t>Ostale djelatnosti komunikacijske tehnike</t>
  </si>
  <si>
    <t>Audiovizualne tehničke djelatnosti</t>
  </si>
  <si>
    <t>Neprofesijska filmska djelatnost</t>
  </si>
  <si>
    <t>Neprofesijska video djelatnost</t>
  </si>
  <si>
    <t>Neprofesijska fotografska djelatnost</t>
  </si>
  <si>
    <t>Podvodna fotografija</t>
  </si>
  <si>
    <t>Ostale audiovizualne tehničke djelatnosti</t>
  </si>
  <si>
    <t>Astronautika i astronomija</t>
  </si>
  <si>
    <t>Amaterska astronautika</t>
  </si>
  <si>
    <t>Astronomija</t>
  </si>
  <si>
    <t>Ostale djelatnosti astronautike i astronomije</t>
  </si>
  <si>
    <t>Cjeloživotno obrazovanje u tehničkoj kulturi</t>
  </si>
  <si>
    <t>Organiziranje i razvijanje tehničke kulture</t>
  </si>
  <si>
    <t>Poticanje kreativnosti i stvaralaštva djece i mladih u tehničkoj kulturi</t>
  </si>
  <si>
    <t>Strukovne udruge u tehničkoj kulturi</t>
  </si>
  <si>
    <t>Ostale djelatnosti iz područja tehničke kulture</t>
  </si>
  <si>
    <t>Preventivno djelovanje, unapređenje i zaštita zdravlja</t>
  </si>
  <si>
    <t>Prevencija zaraznih bolesti</t>
  </si>
  <si>
    <t>Prevencija i unapređenje zdravlja zubi</t>
  </si>
  <si>
    <t>Prevencija i zaštita mentalnog zdravlja</t>
  </si>
  <si>
    <t>Stvaranje uvjeta za što kvalitetniji život oboljelih od kroničnih bolesti</t>
  </si>
  <si>
    <t>Unapređenje i zaštita zdravlja osoba oboljelih od malignih bolesti</t>
  </si>
  <si>
    <t>Unapređenje kvalitete života osoba starije životne dobi</t>
  </si>
  <si>
    <t>Zaštita i prevencija bolesti reproduktivnog sustava</t>
  </si>
  <si>
    <t>Ostale djelatnosti preventivnog djelovanja, unapređenja i zaštite zdravlja</t>
  </si>
  <si>
    <t>Dobrovoljno darivanje krvi</t>
  </si>
  <si>
    <t>Prevencija i suzbijanje ovisnosti</t>
  </si>
  <si>
    <t>Strukovne udruge u području zaštite zdravlja</t>
  </si>
  <si>
    <t>Ostale djelatnosti u području zaštite zdravlja</t>
  </si>
  <si>
    <t>Očuvanje prirode</t>
  </si>
  <si>
    <t>Očuvanje posebno vrijednih prirodnih područja i drugih prostora</t>
  </si>
  <si>
    <t>Očuvanje prirodne baštine</t>
  </si>
  <si>
    <t>Ostale djelatnosti očuvanja prirode</t>
  </si>
  <si>
    <t>Zaštita okoliša</t>
  </si>
  <si>
    <t>Zaštita i održivo korištenje šuma</t>
  </si>
  <si>
    <t>Zaštita voda i mora</t>
  </si>
  <si>
    <t>Zaštita i održivo korištenje tla</t>
  </si>
  <si>
    <t>Podizanje svijesti i aktivnosti za smanjenje otpada i povećanje recikliranja</t>
  </si>
  <si>
    <t>Ostale djelatnosti zaštite okoliša</t>
  </si>
  <si>
    <t>Energetska učinkovitost i obnovljivi izvori energije</t>
  </si>
  <si>
    <t>Zaštita životinja</t>
  </si>
  <si>
    <t>Ostale djelatnosti iz područja zaštite okoliša i prirode</t>
  </si>
  <si>
    <t>Dobrovoljno vatrogastvo</t>
  </si>
  <si>
    <t>Pomoć žrtvama katastrofa i sukoba</t>
  </si>
  <si>
    <t>Traganje i spašavanje</t>
  </si>
  <si>
    <t>Ostale djelatnosti iz područja zaštite i spašavanja</t>
  </si>
  <si>
    <t>18. SIGURNOST CESTOVNOG PROMETA</t>
  </si>
  <si>
    <t>19. PRAĆENJE POŠTIVANJA OSNOVNIH LJUDSKIH PRAVA DRŽAVLJANA TREĆIH ZEMALJA U POSTUPKU PRISILNIH UDALJENJA</t>
  </si>
  <si>
    <t>TERITORIJALNA ZASTUPLJENOST</t>
  </si>
  <si>
    <t>Bjelovarsko-bilogorska županija</t>
  </si>
  <si>
    <t>Brodsko-posavska županija</t>
  </si>
  <si>
    <t>Dubrovačko-neretvanska županija</t>
  </si>
  <si>
    <t>Istarska županija</t>
  </si>
  <si>
    <t>Karlovačka županija</t>
  </si>
  <si>
    <t>Koprivničko-križevačka županija</t>
  </si>
  <si>
    <t>Krapinsko-zagorska županija</t>
  </si>
  <si>
    <t>Ličko-senjska županija</t>
  </si>
  <si>
    <t>Međimurska županija</t>
  </si>
  <si>
    <t>Osječko-baranjska županija</t>
  </si>
  <si>
    <t>Požeško-slavonska županija</t>
  </si>
  <si>
    <t>Primorsko-goranska županija</t>
  </si>
  <si>
    <t>Sisačko-moslavačka županija</t>
  </si>
  <si>
    <t>Splitsko-dalmatinska županija</t>
  </si>
  <si>
    <t>Šibensko-kninska županija</t>
  </si>
  <si>
    <t>Varaždinska županija</t>
  </si>
  <si>
    <t>Virovitičko-podravska županija</t>
  </si>
  <si>
    <t>Vukovarsko-srijemska županija</t>
  </si>
  <si>
    <t>Zadarska županija</t>
  </si>
  <si>
    <t>Zagrebačka županija</t>
  </si>
  <si>
    <t>Grad Zagreb</t>
  </si>
  <si>
    <t>na području cijele Republike Hrvatske</t>
  </si>
  <si>
    <t>na području više županija, ali se ne može odrediti u kojem iznosu po pojedinoj županiji</t>
  </si>
  <si>
    <t>izvan Republike Hrvatske</t>
  </si>
  <si>
    <t>LEGENDA 3 - IZRAVNA / NEIZRAVNA KORISNIČKA SKUPINA</t>
  </si>
  <si>
    <r>
      <t>Izravna korisnička skupina</t>
    </r>
    <r>
      <rPr>
        <sz val="12"/>
        <color rgb="FFFF0000"/>
        <rFont val="Times New Roman"/>
        <family val="1"/>
        <charset val="238"/>
      </rPr>
      <t xml:space="preserve">  je ona skupina korisnika koja je najzastupljenija u projektu kao korisnik aktivnosti ili usluga</t>
    </r>
  </si>
  <si>
    <r>
      <t>Neizravna korisnička skupina</t>
    </r>
    <r>
      <rPr>
        <sz val="12"/>
        <color rgb="FFFF0000"/>
        <rFont val="Times New Roman"/>
        <family val="1"/>
        <charset val="238"/>
      </rPr>
      <t xml:space="preserve"> je ona skupina korisnika koja je također u značajnoj mjeri obuhvaćena projektom, uz izvornu korisničku skupinu, ili se pak pomoću nje može definirati podksupina unutar izravne skupine na koju je projekt usmjeren </t>
    </r>
  </si>
  <si>
    <t>KORISNIČKA SKUPINA</t>
  </si>
  <si>
    <t>akademska zajednica</t>
  </si>
  <si>
    <t>azilanti</t>
  </si>
  <si>
    <t>beskućnici</t>
  </si>
  <si>
    <t>branitelji - veterani</t>
  </si>
  <si>
    <t>civilni invalidi rata</t>
  </si>
  <si>
    <t>civilni stradalnici</t>
  </si>
  <si>
    <t>darovita djeca i mladi</t>
  </si>
  <si>
    <t>djeca - opća populacija</t>
  </si>
  <si>
    <t>djeca bez odgovarajuće roditeljske skrbi</t>
  </si>
  <si>
    <t>djeca do 14 godina</t>
  </si>
  <si>
    <t>djeca od 14 do 18 godina</t>
  </si>
  <si>
    <t>djeca iz obitelji korisnika sustava socijalne skrbi</t>
  </si>
  <si>
    <t>djeca ratnih stradalnika</t>
  </si>
  <si>
    <t>djeca s poremećajima u ponašanju</t>
  </si>
  <si>
    <t>djeca s teškoćama u razvoju</t>
  </si>
  <si>
    <t>djeca u riziku od socijalne isključenosti</t>
  </si>
  <si>
    <t>gluhe osobe</t>
  </si>
  <si>
    <t>gluhonijeme osobe</t>
  </si>
  <si>
    <t>građani – opća populacija</t>
  </si>
  <si>
    <t>ilegalni imigranti</t>
  </si>
  <si>
    <t>inovatori</t>
  </si>
  <si>
    <t>invalidi Domovinskog rata</t>
  </si>
  <si>
    <t>invalidi rada</t>
  </si>
  <si>
    <t>izbjeglice i prognanici</t>
  </si>
  <si>
    <t>izviđači</t>
  </si>
  <si>
    <t>jedno roditeljske obitelji</t>
  </si>
  <si>
    <t>lokalna i regionalna samouprava</t>
  </si>
  <si>
    <t>lovci</t>
  </si>
  <si>
    <t>ljubitelji životinja</t>
  </si>
  <si>
    <t>mali i srednji poduzetnici i obrtnici</t>
  </si>
  <si>
    <t>manjine - općenito</t>
  </si>
  <si>
    <t>predstavnici medija</t>
  </si>
  <si>
    <t>mladi - opća populacija</t>
  </si>
  <si>
    <t>mladi s poremećajima u ponašanju</t>
  </si>
  <si>
    <t>mladi s rizičnim oblicima ponašanja</t>
  </si>
  <si>
    <t>mladi s teškoćama u razvoju</t>
  </si>
  <si>
    <t>nacionalne manjine</t>
  </si>
  <si>
    <t>navijačke skupine</t>
  </si>
  <si>
    <t>nezaposleni</t>
  </si>
  <si>
    <t>novorođenčad</t>
  </si>
  <si>
    <t>obitelji</t>
  </si>
  <si>
    <t>obitelji branitelja</t>
  </si>
  <si>
    <t>odgojno-obrazovne ustanove</t>
  </si>
  <si>
    <t>odgojno-obrazovni djelatnici</t>
  </si>
  <si>
    <t>opća populacija pacijenata</t>
  </si>
  <si>
    <t>osobe s cerebralnom i dječjom paralizom</t>
  </si>
  <si>
    <t>osobe s mentalnom retardacijom</t>
  </si>
  <si>
    <t>osobe s psiho-socijalnim teškoćama</t>
  </si>
  <si>
    <t>osobe s mišićnom distrofijom</t>
  </si>
  <si>
    <t>osobe s multiplom sklerozom</t>
  </si>
  <si>
    <t>osobe s miastenijom gravis</t>
  </si>
  <si>
    <t>osobe s amputacijom</t>
  </si>
  <si>
    <t>osobe s paraplegijom/tetraplegijom</t>
  </si>
  <si>
    <t>osobe s transplantiranim organima</t>
  </si>
  <si>
    <t>osobe koje boluju od kroničnih bolesti</t>
  </si>
  <si>
    <t>osobe koje boluju od malignih bolesti</t>
  </si>
  <si>
    <t>osobe koje boluju od zaraznih bolesti</t>
  </si>
  <si>
    <t>osobe s HIV/AIDS-om</t>
  </si>
  <si>
    <t>osobe s invaliditetom</t>
  </si>
  <si>
    <t>osobe s intelektualnim teškoćama</t>
  </si>
  <si>
    <t>osobe starije životne dobi</t>
  </si>
  <si>
    <t>osobe u riziku od siromaštva i siromašne osobe</t>
  </si>
  <si>
    <t>ovisnici i liječeni ovisnici</t>
  </si>
  <si>
    <t>ovisnici i liječeni ovisnici o alkoholu</t>
  </si>
  <si>
    <t>ovisnici i liječeni ovisnici o nikotinu</t>
  </si>
  <si>
    <t>ovisnici i liječeni ovisnici o opojnim drogama</t>
  </si>
  <si>
    <t>policijski službenici</t>
  </si>
  <si>
    <t>poljoprivrednici i ribari</t>
  </si>
  <si>
    <t>poslodavci</t>
  </si>
  <si>
    <t>poslovne organizacije</t>
  </si>
  <si>
    <t>potrošači</t>
  </si>
  <si>
    <t>povratnici u poratna područja</t>
  </si>
  <si>
    <t>pravosudni djelatnici</t>
  </si>
  <si>
    <t>regionalna ili lokalna samouprava</t>
  </si>
  <si>
    <t>roditelji</t>
  </si>
  <si>
    <t>roditelji djece s teškoćama u razvoju</t>
  </si>
  <si>
    <t>Romi</t>
  </si>
  <si>
    <t>romska djeca i mladi</t>
  </si>
  <si>
    <t>ruralno stanovništvo</t>
  </si>
  <si>
    <t>seksualne i rodne manjine</t>
  </si>
  <si>
    <t>sindikati</t>
  </si>
  <si>
    <t>slijepe i slabovidne osobe</t>
  </si>
  <si>
    <t>sportaši</t>
  </si>
  <si>
    <t>sportaši s invaliditetom</t>
  </si>
  <si>
    <t>sportski djelatnici</t>
  </si>
  <si>
    <t>stanovnici poslijeratnih zajednica</t>
  </si>
  <si>
    <t>ratni stradalnici</t>
  </si>
  <si>
    <t>studenti</t>
  </si>
  <si>
    <t>tijela državne uprave</t>
  </si>
  <si>
    <t>trudnice</t>
  </si>
  <si>
    <t>turisti</t>
  </si>
  <si>
    <t>turistički djelatnici</t>
  </si>
  <si>
    <t>učenici</t>
  </si>
  <si>
    <t>udruge i građanske inicijative</t>
  </si>
  <si>
    <t>umirovljenici</t>
  </si>
  <si>
    <t>ustanove socijalne skrbi</t>
  </si>
  <si>
    <t>ratni veterani</t>
  </si>
  <si>
    <t>obitelji s troje i više djece</t>
  </si>
  <si>
    <t>volonteri</t>
  </si>
  <si>
    <t>zatvorenici i bivši zatvorenici</t>
  </si>
  <si>
    <t>zdravstvene ustanove</t>
  </si>
  <si>
    <t>žene</t>
  </si>
  <si>
    <t>žene poduzetnice</t>
  </si>
  <si>
    <t>žene pripadnice nacionalnih manjina</t>
  </si>
  <si>
    <t>žene ruralnih područja</t>
  </si>
  <si>
    <t>žene žrtve obiteljskog nasilja</t>
  </si>
  <si>
    <t>žene s invaliditetom</t>
  </si>
  <si>
    <t>žrtve i svjedoci teških kaznenih djela</t>
  </si>
  <si>
    <t>žrtve i svjedoci ratnih zločina</t>
  </si>
  <si>
    <t>žrtve katastrofa</t>
  </si>
  <si>
    <t>žrtve nasilja</t>
  </si>
  <si>
    <t>žrtve obiteljskog nasilja</t>
  </si>
  <si>
    <t>žrtve trgovine ljudima</t>
  </si>
  <si>
    <t>žrtve uznemiravanja na radu ili kršenja radničkih prava</t>
  </si>
  <si>
    <t>umjetnici</t>
  </si>
  <si>
    <t>djelatnici u kulturi</t>
  </si>
  <si>
    <t>zdravstveni djelatnici</t>
  </si>
  <si>
    <t>djeca žrtve nasilja</t>
  </si>
  <si>
    <t>tražitelji međunarodne zaštite i državljani trećih zemalja u postupku povratka</t>
  </si>
  <si>
    <t>ostali</t>
  </si>
  <si>
    <t>OSNOVNI/DODATNI TIP AKTIVNOSTI</t>
  </si>
  <si>
    <t>aktivnosti usmjerene podizanju razine kvalitete života osoba s invaliditetom</t>
  </si>
  <si>
    <t>besplatna pravna pomoć</t>
  </si>
  <si>
    <t>briga o osobama starije životne dobi (edukacija, tečajevi, radionice, druženja ...)</t>
  </si>
  <si>
    <t>donatorske akcije i razvoj zakladništva</t>
  </si>
  <si>
    <t>humanitarne usluge za siromašne građane (podjela bonova za kupnju hrane, sufinanciranje dijela troškova...)</t>
  </si>
  <si>
    <t>informiranje i osvještavanje javnosti (tribine, konferencije, javni nastupi, kampanje ...)</t>
  </si>
  <si>
    <t xml:space="preserve">istraživanje </t>
  </si>
  <si>
    <t>izgradnja kapaciteta javne i lokalne uprave</t>
  </si>
  <si>
    <t>izgradnja kapaciteta javnih ustanova pružatelja usluga</t>
  </si>
  <si>
    <t>izgradnja kapaciteta organizacija civilnog društva</t>
  </si>
  <si>
    <t>izvanškolsko i izvaninstitucionalno obrazovanje, stručno usavršavanje i cjeloživotno obrazovanje</t>
  </si>
  <si>
    <t>javno zagovaranje (lobiranje, kampanje, direktne akcije, nezavisno praćenje i predlaganje javnih politika ...)</t>
  </si>
  <si>
    <t xml:space="preserve">kulturno stvaralaštvo udruga nacionalnih manjina </t>
  </si>
  <si>
    <t xml:space="preserve">kulturno stvaralaštvo </t>
  </si>
  <si>
    <t>medijacija</t>
  </si>
  <si>
    <t xml:space="preserve">medijska produkcija i izdavaštvo </t>
  </si>
  <si>
    <t>organizacija zajedničkih aktivnosti roditelja i djece s poremećajima u ponašanju</t>
  </si>
  <si>
    <t>organiziranje likovne kolonije</t>
  </si>
  <si>
    <t>organiziranje slobodnog vremena (druženja, klubovi, izleti, rekreacija, kreativne i zabavne aktivnosti ...)</t>
  </si>
  <si>
    <t>osposobljavanje volontera, posredovanje u volontiranju, volonterski servisi</t>
  </si>
  <si>
    <t xml:space="preserve">poduzetničke i proizvodne aktivnosti </t>
  </si>
  <si>
    <t>poticanje lokalne zajednice za projekte zdrave zajednice</t>
  </si>
  <si>
    <t>preventivni zdravstveni pregledi i savjetovanja</t>
  </si>
  <si>
    <t>promicanje lovstva i povećanje matičnih lovnih fondova</t>
  </si>
  <si>
    <t>promicanje ravnopravnosti u podjeli obiteljskih uloga</t>
  </si>
  <si>
    <t>pružanje terenskih usluga pojedincima, obiteljima ili grupama korisnika (prijevoz osoba s invaliditetom i starijih, kućni i bolnički posjeti, pomoć u kući ...)</t>
  </si>
  <si>
    <t>radne terapije</t>
  </si>
  <si>
    <t xml:space="preserve">rehabilitacija i terapijska intervencija </t>
  </si>
  <si>
    <t xml:space="preserve">savjetovanje i psihosocijalna podrška </t>
  </si>
  <si>
    <t>suradnja s lokalnim institucijama</t>
  </si>
  <si>
    <t xml:space="preserve">športska natjecanja i rekreacija </t>
  </si>
  <si>
    <t>športske aktivnosti djece i mladih</t>
  </si>
  <si>
    <t>tehničke aktivnosti djece i mladih</t>
  </si>
  <si>
    <t xml:space="preserve">umrežavanje </t>
  </si>
  <si>
    <t>unaprjeđenje smještaja unutar obitelji ili oblici zamjene za obiteljsku skrb</t>
  </si>
  <si>
    <t>unaprjeđenje turističke ponude</t>
  </si>
  <si>
    <t>usluge dnevnog ili poludnevnog boravka (osobe više životne dobi, djeca i odrasle osobe s invaliditetom)</t>
  </si>
  <si>
    <t>usluge njege i dugotrajne skrbi u zajednici (uključujući i hospicij)</t>
  </si>
  <si>
    <t>usluge privremenog smještaja (prihvatilišta za beskućnike, skloništa za žrtve nasilja)</t>
  </si>
  <si>
    <t>usluge u razvoju neprofitnog poduzetništva</t>
  </si>
  <si>
    <t>usluge usmjerene na podizanje kvalitete i kulture življenja</t>
  </si>
  <si>
    <t>usluge usmjerene na programe samopomoći (korisnicima materijalne pomoći te drugim marginaliziranim i socijalno ugroženim skupinama)</t>
  </si>
  <si>
    <t>zastupanje pred sudovima</t>
  </si>
  <si>
    <t>aktivnosti vezane uz zaštitu prirode i okoliša</t>
  </si>
  <si>
    <t>zaštita i spašavanje</t>
  </si>
  <si>
    <t>protupožarna zaštita</t>
  </si>
  <si>
    <t>zaštita i očuvanje arheološke baštine</t>
  </si>
  <si>
    <t>očuvanje i promicanje zavičajne kulturne baštine</t>
  </si>
  <si>
    <t>zaštita i očuvanje nepokretnih kulturnih dobara</t>
  </si>
  <si>
    <t>zaštita pokretnih kulturnih dobara</t>
  </si>
  <si>
    <t>preventivne aktivnosti u vezi zaštite sudionika u cestovnom prometu</t>
  </si>
  <si>
    <t>provedba praćenja prisilnih udaljenje državljana trećih zemalja</t>
  </si>
  <si>
    <t>pružanje psihosocijalne podrške i socijalnih usluga tražiteljima međunarodne zaštite</t>
  </si>
  <si>
    <t>nešto drugo - opišite u zadnjem stupcu obrasca - Napomena</t>
  </si>
  <si>
    <t xml:space="preserve">OBRAZAC ZA PROVJERU PROPISANIH (FORMALNIH) UVJETA </t>
  </si>
  <si>
    <t>Naziv udruge:</t>
  </si>
  <si>
    <t>UDRUGA ISPUNJAVA FORMALNE UVJETE (ZAOKRUŽITI)</t>
  </si>
  <si>
    <t>DA</t>
  </si>
  <si>
    <t>NE</t>
  </si>
  <si>
    <t>FORMALNI UVJETI NATJEČAJA</t>
  </si>
  <si>
    <t xml:space="preserve">Prijava predana u zatvorenoj omotnici s naznačenim nazivom javnog natječaja </t>
  </si>
  <si>
    <t>Prijava dostavljena na pravi natječaj u zadanom roku</t>
  </si>
  <si>
    <t>Zatraženi iznos sredstava unutar finanicjskih pragova postavljenih u javnom natječaju</t>
  </si>
  <si>
    <t>Upisan u Registar udruga</t>
  </si>
  <si>
    <t>Statut udruge usklađen sa Zakonom o udrugama</t>
  </si>
  <si>
    <t>Prijavitelj svojim statutom opredijeljen za obavljanje djelatnosti i aktivnosti koje su predmet financiranja od interesa za opće dobro</t>
  </si>
  <si>
    <t xml:space="preserve">Prijavitelj registriran najmanje dvije godine do raspisivanja javnog natječaja / poziva </t>
  </si>
  <si>
    <t>Upisan u Registar neprofitnih organizacija</t>
  </si>
  <si>
    <t>Vodi li udruga transparentno financijsko poslovanje - financijski izvještaji za obveznike jednostavnog / dvojnog knjigovodstva</t>
  </si>
  <si>
    <t>Prijavitelj može osigurati sufinanciranje programa / projekta u minimalnom iznosu od 30%</t>
  </si>
  <si>
    <t>Prijavitelj ima općim aktom uspostavljen model dobrog financijskog upravljanja i kontrola te način sprječavanja sukoba interesa pri raspolaganju javnim sredstvima</t>
  </si>
  <si>
    <t>Prijavitelj ima utvrđen način javnog objavljivanja programskog i financijskog izvješća o radu za proteklu godinu (mrežne stranice udruge ili drugi prikladan način)</t>
  </si>
  <si>
    <t>Prijavitelj ima zadovoljavajuće organizacijske kapacitete i ljudske resurse za provedbu programa ili projekta</t>
  </si>
  <si>
    <t xml:space="preserve">Prijavitelj ima uređen sustav prikupljanja članarina </t>
  </si>
  <si>
    <t>Dostavljena je Potvrda Porezne uprave o stanju duga po osnovi javnih davanja o kojima službenu evidenciju vodi Porezna uprava, u izvorniku ne starija od dana objave javnog natječaja</t>
  </si>
  <si>
    <t>Dostavljena je potvrda da se protiv osobe ovlaštene za zastupanje prijavitelja ne vodi kazneni postupak i da nije pravomoćno osuđena za kazneno djelo iz članka 48. Uredbe,  ne starija od 6 mjeseci od dana objave javnog natječaja</t>
  </si>
  <si>
    <t>Dostavljena solemnizirana bjanko zadužnica (za programe/projekte čija je vrijednost 10.000,00 kn i više)</t>
  </si>
  <si>
    <t>OBRAZAC ZA OCJENU KVALITETE PROGRAMA / PROJEKTA</t>
  </si>
  <si>
    <t>BOD</t>
  </si>
  <si>
    <t>Prijavitelj mora imati sjedište ili podružnicu (razvrstanu kao poslovni subjekti prema NKD Državnog zavoda za statistiku Republike Hrvatske) koja djeluje na području grada Vukovara</t>
  </si>
  <si>
    <t>Prijavitelj uredno ispunjava obveze iz prethodno sklopljenih ugovora o financiranju iz proračuna Grada Vukovara i  ZSUGV</t>
  </si>
  <si>
    <t>Izjava o nepostojanju dvostrukog financiranja</t>
  </si>
  <si>
    <t>Obrazac prijave programa</t>
  </si>
  <si>
    <t>Dostavljeni, potpisani i ovjereni svi obvezni obrasci u papirnatom i elektroničkom obliku</t>
  </si>
  <si>
    <t>3.5.</t>
  </si>
  <si>
    <t>Predsjednik:</t>
  </si>
  <si>
    <t>Član:</t>
  </si>
  <si>
    <t>_______________________________________</t>
  </si>
  <si>
    <t xml:space="preserve">                                         potpis</t>
  </si>
  <si>
    <t xml:space="preserve">                                          potpis</t>
  </si>
  <si>
    <t>KRITERIJI</t>
  </si>
  <si>
    <t>3.4.</t>
  </si>
  <si>
    <t>Korisnici su građani grada Vukovara</t>
  </si>
  <si>
    <t>Aktivnosti se većim dijelom provode u gradu Vukovaru</t>
  </si>
  <si>
    <t>Upute za ocjenjivanje:</t>
  </si>
  <si>
    <r>
      <t>Evaluacijski kriteriji podijeljeni su u nekoliko područja ocjene. Svakom području ocjene dodjeljuje se bod</t>
    </r>
    <r>
      <rPr>
        <i/>
        <sz val="11"/>
        <color theme="1"/>
        <rFont val="Times New Roman"/>
        <family val="1"/>
        <charset val="238"/>
      </rPr>
      <t xml:space="preserve"> </t>
    </r>
    <r>
      <rPr>
        <sz val="11"/>
        <color theme="1"/>
        <rFont val="Times New Roman"/>
        <family val="1"/>
        <charset val="238"/>
      </rPr>
      <t>između 1 i 5, sukladno sljedećim kategorijama ocjenjivanja: 1 = nedovoljno, 2 = dovoljno, 3 = dobro, 4 = vrlo dobro, 5 = odlično. Maksimalan broj bodova koji program/projekt može dobiti iznosi 100 bodova.</t>
    </r>
  </si>
  <si>
    <t>POJAŠNJENJE OCJENE</t>
  </si>
  <si>
    <t>BODOVI I OPIS</t>
  </si>
  <si>
    <t xml:space="preserve">Prijava odlično odgovara kriterijima za procjenu. Ako ima bilo kakvih nedostataka, oni su zanemarivi. </t>
  </si>
  <si>
    <t>5 - odlično</t>
  </si>
  <si>
    <t>Prijava vrlo dobro odgovara kriterijima za procjenu, ali postoji nedostatak. Taj nedostatak može se nadvladati tijekom početne faze projekta</t>
  </si>
  <si>
    <t>4 - vrlo dobro</t>
  </si>
  <si>
    <t xml:space="preserve">Prijava odgovara kriterijima za procjenu, ali postoje barem dva nedostatka. Taj nedostatak i dalje se može nadvladati tijekom početne faze projekta. </t>
  </si>
  <si>
    <t>3 - dobro</t>
  </si>
  <si>
    <t xml:space="preserve">Prijava ne odgovara na odgovarajući način kriterijima za procjenu. Postoje barem 3 nedostatka. Ti nedostaci ne mogu se nadvladati tijekom faze provedbe projekta, budući da bi to zahtijevalo djelomični redizajn projekta. </t>
  </si>
  <si>
    <t>2 - dovoljno</t>
  </si>
  <si>
    <t>Prijava uopće ne odgovara kriterijima za procjenu. Postoje barem 4 nedostatka. Ti nedostaci ne mogu se nadvladati tijekom faze provedbe projekta, budući da bi to zahtijevalo redizajn cjelokupnog projekta</t>
  </si>
  <si>
    <t>1 - nedovoljno</t>
  </si>
  <si>
    <t>INSTITUCIONALNA SPOSOBNOST UDRUGE</t>
  </si>
  <si>
    <t>Ima li prijavitelj dovoljno iskustva i stručnog kapaciteta za provođenje planiranih aktivnosti projekata/programa (imaju li odgovarajuće sposobnosti i vještine za njegovo provođenje te znanja o problemima koji se rješavaju ovim Javnim natječajem)?</t>
  </si>
  <si>
    <t>Ima li prijavitelj dovoljno upravljačkog kapaciteta (uključujući osoblje, opremu i sposobnost vođenja proračuna projekta/programa)?</t>
  </si>
  <si>
    <t>KVALITETA I RELEVANTNOST PREDLOŽENOG PROGRAMA / PROJEKTA</t>
  </si>
  <si>
    <t xml:space="preserve">Koliko je projektni prijedlog relevantan u odnosu na ciljeve i prioritete područja Javnog natječaja </t>
  </si>
  <si>
    <t>Jesu li ciljevi projekta/programa jasno definirani i realno dostižni?</t>
  </si>
  <si>
    <t xml:space="preserve">Jesu li aktivnosti projekta/programa jasne, opravdane, razumljive i provedive? </t>
  </si>
  <si>
    <t xml:space="preserve">Jesu li rezultati jasno određeni i hoće li aktivnosti dovesti do ostvarivanja rezultata? </t>
  </si>
  <si>
    <t>Ima li projekt/program jasno definirane korisnike (broj, dob, spol i sl.)? Definira li i u kojoj mjeri projekt/program njihove probleme i potrebe i u kojoj mjeri ih rješava?</t>
  </si>
  <si>
    <t>U kojoj mjeri su rezultati projekta/programa održivi? Jesu li kvalitetno osmišljeni mehanizmi upravljanja rizicima u provedbi programa ili projekta?</t>
  </si>
  <si>
    <t xml:space="preserve">Je li program/projekt u većoj mjeri usmjeren za zadovoljenje potreba građana Grada Vukovara? </t>
  </si>
  <si>
    <t xml:space="preserve">Planira li prijavitelj osigurati kvalitetnu promociju i vidljivost programa/projekta u javnosti? </t>
  </si>
  <si>
    <t>PROCJENA PRORAČUNA I ODRŽIVOST PROGRAMA / PROJEKTA</t>
  </si>
  <si>
    <t>Jesu li troškovi programa/projekta realni (opravdani i ekonomični) u odnosu na određene rezultate i predviđeno vrijeme trajanja? *</t>
  </si>
  <si>
    <t>Jesu li troškovi programa/projekta usklađeni s planiranim aktivnostima *</t>
  </si>
  <si>
    <t>Jesu li jasno razrađeni troškovi financiranja projekta (model financiranja, izvor financijskih sredstava idr.)*</t>
  </si>
  <si>
    <t>Da li program / projekt ima utjecaj planovi za buduće umnožavanje rezultata projekta</t>
  </si>
  <si>
    <t>* ovi bodovi se množe s 2 zbog svoje važnosti</t>
  </si>
  <si>
    <t>PREDNOST U FINANCIRANJU</t>
  </si>
  <si>
    <r>
      <t xml:space="preserve">Donosi li program/projekt nove ideje i metode za rješavanje postojećih problema te uspostavlja model </t>
    </r>
    <r>
      <rPr>
        <sz val="11"/>
        <color theme="1"/>
        <rFont val="Times New Roman"/>
        <family val="1"/>
        <charset val="238"/>
      </rPr>
      <t xml:space="preserve">koji će moći primijeniti/ponoviti druge organizacije? </t>
    </r>
  </si>
  <si>
    <t>KVALITETA IRELEVANTNOST PREDLOŽENOG PROGRAMA / PROJEKTA</t>
  </si>
  <si>
    <t>UKUPNI PRORAČUN PROGRAMA / PROJEKTA:</t>
  </si>
  <si>
    <t>PRIJEDLOG ZA ODOBRAVANJE FINANCIJSKIH SREDSTAVA:</t>
  </si>
  <si>
    <t>Završna preporuka za financiranje</t>
  </si>
  <si>
    <r>
      <t>Temeljem ukupnog broja bodova programa/projekta predlaže se:</t>
    </r>
    <r>
      <rPr>
        <b/>
        <i/>
        <sz val="12"/>
        <color theme="1"/>
        <rFont val="Times New Roman"/>
        <family val="1"/>
        <charset val="238"/>
      </rPr>
      <t xml:space="preserve"> (zaokružiti)</t>
    </r>
  </si>
  <si>
    <t>financirati prijavljeni program/projekt u ukupno zatraženom iznosu potpore</t>
  </si>
  <si>
    <t>djelomično financirati prijavljeni program/projekt, u iznosu koje treba izmijeniti sukladno preporuci u opisnoj ocjeni programa/projekta</t>
  </si>
  <si>
    <t>ne financirati predloženi program/projekt jer nije ostvario minimalni broj bodova</t>
  </si>
  <si>
    <t>Da li program / projekt ima utjecaj na društvene odnose i na jednake mogućnosti svih građana i građanki</t>
  </si>
  <si>
    <r>
      <t>UKUPNO 3.</t>
    </r>
    <r>
      <rPr>
        <b/>
        <i/>
        <sz val="12"/>
        <color theme="1"/>
        <rFont val="Times New Roman"/>
        <family val="1"/>
        <charset val="238"/>
      </rPr>
      <t xml:space="preserve"> (maksimalan broj bodova 40)</t>
    </r>
  </si>
  <si>
    <t>Teritorijalna zastupljenost (LEGENDA)</t>
  </si>
  <si>
    <r>
      <t xml:space="preserve"> UKUPNO 1. </t>
    </r>
    <r>
      <rPr>
        <b/>
        <i/>
        <sz val="12"/>
        <color theme="1"/>
        <rFont val="Times New Roman"/>
        <family val="1"/>
        <charset val="238"/>
      </rPr>
      <t>(maksimalan broj bodova 15)</t>
    </r>
  </si>
  <si>
    <r>
      <t>UKUPNO 2.</t>
    </r>
    <r>
      <rPr>
        <b/>
        <i/>
        <sz val="12"/>
        <color theme="1"/>
        <rFont val="Times New Roman"/>
        <family val="1"/>
        <charset val="238"/>
      </rPr>
      <t xml:space="preserve"> (maksimalan broj bodova 40)</t>
    </r>
  </si>
  <si>
    <r>
      <t xml:space="preserve">UKUPNO 4. </t>
    </r>
    <r>
      <rPr>
        <b/>
        <i/>
        <sz val="12"/>
        <color theme="1"/>
        <rFont val="Times New Roman"/>
        <family val="1"/>
        <charset val="238"/>
      </rPr>
      <t>(maksimalan broj bodova 5)</t>
    </r>
  </si>
  <si>
    <t>UKUPNI BROJ BODOVA PRIJAVE (maksimalno 100 bodova)</t>
  </si>
  <si>
    <t>IZNOS KOJI SE TRAŽI OG ZSUGV:</t>
  </si>
  <si>
    <t>Voditelj/ica i izvoditelji projekta/programa imaju potrebna znanja i iskustva za provođenje istog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</si>
</sst>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kn&quot;_-;\-* #,##0.00\ &quot;kn&quot;_-;_-* &quot;-&quot;??\ &quot;kn&quot;_-;_-@_-"/>
  </numFmts>
  <fonts count="4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b/>
      <sz val="14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i/>
      <sz val="12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sz val="16"/>
      <color theme="3"/>
      <name val="Times New Roman"/>
      <family val="1"/>
      <charset val="238"/>
    </font>
    <font>
      <b/>
      <sz val="16"/>
      <name val="Times New Roman"/>
      <family val="1"/>
      <charset val="238"/>
    </font>
    <font>
      <b/>
      <sz val="18"/>
      <color theme="3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b/>
      <sz val="14"/>
      <color rgb="FFFF0000"/>
      <name val="Times New Roman"/>
      <family val="1"/>
      <charset val="238"/>
    </font>
    <font>
      <b/>
      <i/>
      <sz val="12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i/>
      <sz val="12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b/>
      <sz val="12"/>
      <color indexed="10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sz val="12"/>
      <color theme="3"/>
      <name val="Times New Roman"/>
      <family val="1"/>
      <charset val="238"/>
    </font>
    <font>
      <b/>
      <sz val="18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  <font>
      <u/>
      <sz val="11"/>
      <color theme="10"/>
      <name val="Calibri"/>
      <family val="2"/>
      <scheme val="minor"/>
    </font>
    <font>
      <sz val="16"/>
      <color theme="1"/>
      <name val="Calibri"/>
      <family val="2"/>
      <scheme val="minor"/>
    </font>
    <font>
      <sz val="10"/>
      <color rgb="FFFF0000"/>
      <name val="Arial"/>
      <family val="2"/>
      <charset val="238"/>
    </font>
    <font>
      <sz val="11"/>
      <name val="Arial"/>
      <family val="2"/>
      <charset val="238"/>
    </font>
    <font>
      <b/>
      <i/>
      <sz val="11"/>
      <name val="Arial"/>
      <family val="2"/>
      <charset val="238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indexed="8"/>
      <name val="Times New Roman"/>
      <family val="1"/>
      <charset val="238"/>
    </font>
    <font>
      <b/>
      <sz val="14"/>
      <color indexed="10"/>
      <name val="Times New Roman"/>
      <family val="1"/>
      <charset val="238"/>
    </font>
    <font>
      <b/>
      <sz val="10"/>
      <name val="Arial"/>
      <family val="2"/>
      <charset val="238"/>
    </font>
    <font>
      <sz val="16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1"/>
      <color rgb="FF000000"/>
      <name val="Times New Roman"/>
      <family val="1"/>
      <charset val="238"/>
    </font>
  </fonts>
  <fills count="2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AFBDD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2D050"/>
        <bgColor indexed="64"/>
      </patternFill>
    </fill>
  </fills>
  <borders count="5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</borders>
  <cellStyleXfs count="5">
    <xf numFmtId="0" fontId="0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2" fillId="0" borderId="0"/>
    <xf numFmtId="0" fontId="32" fillId="0" borderId="0" applyNumberFormat="0" applyFill="0" applyBorder="0" applyAlignment="0" applyProtection="0"/>
  </cellStyleXfs>
  <cellXfs count="754">
    <xf numFmtId="0" fontId="0" fillId="0" borderId="0" xfId="0"/>
    <xf numFmtId="0" fontId="3" fillId="0" borderId="0" xfId="0" applyFont="1"/>
    <xf numFmtId="49" fontId="13" fillId="6" borderId="3" xfId="3" applyNumberFormat="1" applyFont="1" applyFill="1" applyBorder="1" applyAlignment="1">
      <alignment horizontal="center" vertical="center" wrapText="1"/>
    </xf>
    <xf numFmtId="0" fontId="13" fillId="6" borderId="2" xfId="3" applyFont="1" applyFill="1" applyBorder="1" applyAlignment="1">
      <alignment horizontal="left" vertical="center" wrapText="1"/>
    </xf>
    <xf numFmtId="49" fontId="13" fillId="6" borderId="14" xfId="3" applyNumberFormat="1" applyFont="1" applyFill="1" applyBorder="1" applyAlignment="1">
      <alignment horizontal="center" vertical="center" wrapText="1"/>
    </xf>
    <xf numFmtId="0" fontId="13" fillId="6" borderId="6" xfId="3" applyFont="1" applyFill="1" applyBorder="1" applyAlignment="1">
      <alignment horizontal="left" vertical="center" wrapText="1"/>
    </xf>
    <xf numFmtId="49" fontId="14" fillId="0" borderId="14" xfId="3" applyNumberFormat="1" applyFont="1" applyFill="1" applyBorder="1" applyAlignment="1">
      <alignment horizontal="center" vertical="center" wrapText="1"/>
    </xf>
    <xf numFmtId="0" fontId="3" fillId="0" borderId="6" xfId="3" applyFont="1" applyFill="1" applyBorder="1" applyAlignment="1">
      <alignment horizontal="left" vertical="center" wrapText="1"/>
    </xf>
    <xf numFmtId="0" fontId="14" fillId="0" borderId="6" xfId="3" applyFont="1" applyFill="1" applyBorder="1" applyAlignment="1">
      <alignment horizontal="left" vertical="center" wrapText="1"/>
    </xf>
    <xf numFmtId="49" fontId="13" fillId="6" borderId="17" xfId="3" applyNumberFormat="1" applyFont="1" applyFill="1" applyBorder="1" applyAlignment="1">
      <alignment horizontal="center" vertical="center" wrapText="1"/>
    </xf>
    <xf numFmtId="0" fontId="13" fillId="6" borderId="16" xfId="3" applyFont="1" applyFill="1" applyBorder="1" applyAlignment="1">
      <alignment horizontal="left" vertical="center" wrapText="1"/>
    </xf>
    <xf numFmtId="0" fontId="3" fillId="7" borderId="6" xfId="0" applyFont="1" applyFill="1" applyBorder="1" applyAlignment="1">
      <alignment horizontal="center" vertical="center"/>
    </xf>
    <xf numFmtId="0" fontId="3" fillId="0" borderId="6" xfId="0" applyFont="1" applyBorder="1"/>
    <xf numFmtId="0" fontId="3" fillId="0" borderId="0" xfId="0" applyFont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7" borderId="6" xfId="0" applyFont="1" applyFill="1" applyBorder="1" applyAlignment="1">
      <alignment horizontal="center"/>
    </xf>
    <xf numFmtId="0" fontId="14" fillId="0" borderId="6" xfId="0" applyFont="1" applyBorder="1"/>
    <xf numFmtId="0" fontId="14" fillId="0" borderId="6" xfId="0" applyFont="1" applyBorder="1" applyAlignment="1">
      <alignment horizontal="left" vertical="center"/>
    </xf>
    <xf numFmtId="0" fontId="13" fillId="7" borderId="6" xfId="0" applyFont="1" applyFill="1" applyBorder="1" applyAlignment="1">
      <alignment horizontal="center" vertical="center"/>
    </xf>
    <xf numFmtId="0" fontId="3" fillId="7" borderId="0" xfId="0" applyFont="1" applyFill="1" applyAlignment="1">
      <alignment horizontal="center"/>
    </xf>
    <xf numFmtId="0" fontId="3" fillId="0" borderId="0" xfId="0" applyFont="1" applyAlignment="1" applyProtection="1">
      <alignment horizontal="center" vertical="center" wrapText="1"/>
    </xf>
    <xf numFmtId="0" fontId="8" fillId="0" borderId="0" xfId="0" applyFont="1" applyAlignment="1" applyProtection="1">
      <alignment horizontal="center" vertical="center" wrapText="1"/>
    </xf>
    <xf numFmtId="0" fontId="3" fillId="0" borderId="29" xfId="0" applyFont="1" applyBorder="1" applyAlignment="1" applyProtection="1">
      <alignment horizontal="center" vertical="center" wrapText="1"/>
    </xf>
    <xf numFmtId="0" fontId="3" fillId="2" borderId="0" xfId="0" applyFont="1" applyFill="1" applyBorder="1" applyAlignment="1" applyProtection="1">
      <alignment vertical="center" wrapText="1"/>
    </xf>
    <xf numFmtId="0" fontId="3" fillId="2" borderId="0" xfId="0" applyFont="1" applyFill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center" wrapText="1"/>
    </xf>
    <xf numFmtId="0" fontId="7" fillId="4" borderId="10" xfId="0" applyFont="1" applyFill="1" applyBorder="1" applyAlignment="1" applyProtection="1">
      <alignment horizontal="center" vertical="center" wrapText="1"/>
    </xf>
    <xf numFmtId="0" fontId="3" fillId="4" borderId="13" xfId="0" applyFont="1" applyFill="1" applyBorder="1" applyAlignment="1" applyProtection="1">
      <alignment horizontal="center" vertical="center" wrapText="1"/>
    </xf>
    <xf numFmtId="0" fontId="3" fillId="2" borderId="0" xfId="0" applyFont="1" applyFill="1" applyAlignment="1" applyProtection="1">
      <alignment horizontal="center" vertical="center" wrapText="1"/>
    </xf>
    <xf numFmtId="0" fontId="13" fillId="4" borderId="10" xfId="0" applyFont="1" applyFill="1" applyBorder="1" applyAlignment="1" applyProtection="1">
      <alignment horizontal="center" vertical="center" wrapText="1"/>
    </xf>
    <xf numFmtId="0" fontId="8" fillId="4" borderId="13" xfId="0" applyFont="1" applyFill="1" applyBorder="1" applyAlignment="1" applyProtection="1">
      <alignment horizontal="center" vertical="center" wrapText="1"/>
    </xf>
    <xf numFmtId="0" fontId="6" fillId="2" borderId="45" xfId="0" applyFont="1" applyFill="1" applyBorder="1" applyAlignment="1" applyProtection="1">
      <alignment horizontal="center" vertical="center" wrapText="1"/>
    </xf>
    <xf numFmtId="0" fontId="6" fillId="2" borderId="29" xfId="0" applyFont="1" applyFill="1" applyBorder="1" applyAlignment="1" applyProtection="1">
      <alignment horizontal="center" vertical="center" wrapText="1"/>
    </xf>
    <xf numFmtId="0" fontId="6" fillId="2" borderId="23" xfId="0" applyFont="1" applyFill="1" applyBorder="1" applyAlignment="1" applyProtection="1">
      <alignment horizontal="center" vertical="center" wrapText="1"/>
    </xf>
    <xf numFmtId="44" fontId="13" fillId="4" borderId="6" xfId="1" applyFont="1" applyFill="1" applyBorder="1" applyAlignment="1" applyProtection="1">
      <alignment horizontal="center" vertical="center" wrapText="1"/>
    </xf>
    <xf numFmtId="0" fontId="5" fillId="4" borderId="13" xfId="0" applyFont="1" applyFill="1" applyBorder="1" applyAlignment="1" applyProtection="1">
      <alignment horizontal="center" vertical="center" wrapText="1"/>
    </xf>
    <xf numFmtId="9" fontId="3" fillId="0" borderId="0" xfId="2" applyFont="1" applyBorder="1" applyAlignment="1" applyProtection="1">
      <alignment horizontal="center" vertical="center" wrapText="1"/>
    </xf>
    <xf numFmtId="0" fontId="3" fillId="0" borderId="5" xfId="0" applyFont="1" applyBorder="1" applyAlignment="1" applyProtection="1">
      <alignment horizontal="center" vertical="center" wrapText="1"/>
    </xf>
    <xf numFmtId="0" fontId="5" fillId="4" borderId="34" xfId="0" applyFont="1" applyFill="1" applyBorder="1" applyAlignment="1" applyProtection="1">
      <alignment horizontal="center" vertical="center" wrapText="1"/>
    </xf>
    <xf numFmtId="44" fontId="8" fillId="4" borderId="6" xfId="1" applyFont="1" applyFill="1" applyBorder="1" applyAlignment="1" applyProtection="1">
      <alignment horizontal="center" vertical="center" wrapText="1"/>
    </xf>
    <xf numFmtId="0" fontId="8" fillId="0" borderId="45" xfId="0" applyFont="1" applyBorder="1" applyAlignment="1" applyProtection="1">
      <alignment horizontal="center" vertical="center" wrapText="1"/>
    </xf>
    <xf numFmtId="0" fontId="8" fillId="0" borderId="29" xfId="0" applyFont="1" applyBorder="1" applyAlignment="1" applyProtection="1">
      <alignment horizontal="center" vertical="center" wrapText="1"/>
    </xf>
    <xf numFmtId="44" fontId="3" fillId="0" borderId="29" xfId="1" applyFont="1" applyBorder="1" applyAlignment="1" applyProtection="1">
      <alignment horizontal="center" vertical="center" wrapText="1"/>
    </xf>
    <xf numFmtId="0" fontId="3" fillId="0" borderId="23" xfId="0" applyFont="1" applyBorder="1" applyAlignment="1" applyProtection="1">
      <alignment horizontal="center" vertical="center" wrapText="1"/>
    </xf>
    <xf numFmtId="44" fontId="8" fillId="4" borderId="14" xfId="1" applyFont="1" applyFill="1" applyBorder="1" applyAlignment="1" applyProtection="1">
      <alignment horizontal="center" vertical="center" wrapText="1"/>
    </xf>
    <xf numFmtId="0" fontId="3" fillId="4" borderId="13" xfId="0" applyFont="1" applyFill="1" applyBorder="1" applyAlignment="1" applyProtection="1">
      <alignment horizontal="right" vertical="center" wrapText="1"/>
    </xf>
    <xf numFmtId="44" fontId="3" fillId="4" borderId="6" xfId="1" applyFont="1" applyFill="1" applyBorder="1" applyAlignment="1" applyProtection="1">
      <alignment horizontal="center" vertical="center" wrapText="1"/>
    </xf>
    <xf numFmtId="44" fontId="8" fillId="4" borderId="16" xfId="1" applyFont="1" applyFill="1" applyBorder="1" applyAlignment="1" applyProtection="1">
      <alignment horizontal="center" vertical="center" wrapText="1"/>
    </xf>
    <xf numFmtId="44" fontId="8" fillId="4" borderId="17" xfId="1" applyFont="1" applyFill="1" applyBorder="1" applyAlignment="1" applyProtection="1">
      <alignment horizontal="center" vertical="center" wrapText="1"/>
    </xf>
    <xf numFmtId="0" fontId="3" fillId="0" borderId="4" xfId="0" applyFont="1" applyBorder="1" applyAlignment="1" applyProtection="1">
      <alignment horizontal="center" vertical="center" wrapText="1"/>
    </xf>
    <xf numFmtId="0" fontId="3" fillId="0" borderId="24" xfId="0" applyFont="1" applyBorder="1" applyAlignment="1" applyProtection="1">
      <alignment horizontal="center" vertical="center" wrapText="1"/>
    </xf>
    <xf numFmtId="0" fontId="3" fillId="0" borderId="25" xfId="0" applyFont="1" applyBorder="1" applyAlignment="1" applyProtection="1">
      <alignment horizontal="center" vertical="center" wrapText="1"/>
    </xf>
    <xf numFmtId="0" fontId="3" fillId="0" borderId="26" xfId="0" applyFont="1" applyBorder="1" applyAlignment="1" applyProtection="1">
      <alignment horizontal="center" vertical="center" wrapText="1"/>
    </xf>
    <xf numFmtId="0" fontId="8" fillId="3" borderId="1" xfId="0" applyFont="1" applyFill="1" applyBorder="1" applyAlignment="1" applyProtection="1">
      <alignment horizontal="center" vertical="center" wrapText="1"/>
    </xf>
    <xf numFmtId="0" fontId="8" fillId="4" borderId="15" xfId="0" applyFont="1" applyFill="1" applyBorder="1" applyAlignment="1" applyProtection="1">
      <alignment horizontal="center" vertical="center" wrapText="1"/>
    </xf>
    <xf numFmtId="0" fontId="21" fillId="0" borderId="0" xfId="0" applyFont="1" applyBorder="1" applyAlignment="1" applyProtection="1">
      <alignment horizontal="left" vertical="center" wrapText="1"/>
    </xf>
    <xf numFmtId="0" fontId="8" fillId="4" borderId="6" xfId="0" applyFont="1" applyFill="1" applyBorder="1" applyAlignment="1" applyProtection="1">
      <alignment horizontal="center" vertical="center" wrapText="1"/>
    </xf>
    <xf numFmtId="0" fontId="8" fillId="4" borderId="14" xfId="0" applyFont="1" applyFill="1" applyBorder="1" applyAlignment="1" applyProtection="1">
      <alignment horizontal="center" vertical="center" wrapText="1"/>
    </xf>
    <xf numFmtId="0" fontId="20" fillId="0" borderId="0" xfId="0" applyFont="1" applyBorder="1" applyAlignment="1" applyProtection="1">
      <alignment horizontal="center" vertical="center" wrapText="1"/>
    </xf>
    <xf numFmtId="0" fontId="1" fillId="9" borderId="0" xfId="0" applyFont="1" applyFill="1" applyAlignment="1">
      <alignment vertical="center" wrapText="1"/>
    </xf>
    <xf numFmtId="0" fontId="3" fillId="0" borderId="0" xfId="0" applyFont="1" applyFill="1"/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/>
    <xf numFmtId="0" fontId="3" fillId="0" borderId="0" xfId="0" applyFont="1" applyBorder="1"/>
    <xf numFmtId="0" fontId="1" fillId="9" borderId="0" xfId="0" applyFont="1" applyFill="1" applyBorder="1" applyAlignment="1">
      <alignment vertical="center" wrapText="1"/>
    </xf>
    <xf numFmtId="0" fontId="8" fillId="7" borderId="6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vertical="center" wrapText="1"/>
    </xf>
    <xf numFmtId="0" fontId="3" fillId="0" borderId="6" xfId="0" applyFont="1" applyFill="1" applyBorder="1"/>
    <xf numFmtId="0" fontId="8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8" fillId="0" borderId="0" xfId="0" applyFont="1" applyAlignment="1" applyProtection="1">
      <alignment vertical="center" wrapText="1"/>
    </xf>
    <xf numFmtId="0" fontId="5" fillId="0" borderId="0" xfId="0" applyFont="1" applyBorder="1" applyAlignment="1" applyProtection="1">
      <alignment vertical="center" wrapText="1"/>
    </xf>
    <xf numFmtId="0" fontId="13" fillId="0" borderId="29" xfId="0" applyFont="1" applyBorder="1" applyAlignment="1">
      <alignment horizontal="center" vertical="center"/>
    </xf>
    <xf numFmtId="0" fontId="13" fillId="0" borderId="0" xfId="0" applyFont="1"/>
    <xf numFmtId="0" fontId="13" fillId="0" borderId="0" xfId="0" applyFont="1" applyAlignment="1">
      <alignment horizontal="center" vertical="center"/>
    </xf>
    <xf numFmtId="0" fontId="13" fillId="5" borderId="6" xfId="0" applyFont="1" applyFill="1" applyBorder="1" applyAlignment="1">
      <alignment horizontal="center" vertical="center" wrapText="1"/>
    </xf>
    <xf numFmtId="0" fontId="14" fillId="0" borderId="0" xfId="0" applyFont="1"/>
    <xf numFmtId="0" fontId="14" fillId="0" borderId="0" xfId="0" applyFont="1" applyAlignment="1">
      <alignment horizontal="center" vertical="center"/>
    </xf>
    <xf numFmtId="49" fontId="13" fillId="5" borderId="6" xfId="0" applyNumberFormat="1" applyFont="1" applyFill="1" applyBorder="1" applyAlignment="1">
      <alignment horizontal="center" vertical="center" wrapText="1"/>
    </xf>
    <xf numFmtId="0" fontId="13" fillId="0" borderId="29" xfId="0" applyFont="1" applyBorder="1" applyAlignment="1">
      <alignment horizontal="center"/>
    </xf>
    <xf numFmtId="0" fontId="14" fillId="0" borderId="6" xfId="0" applyFont="1" applyBorder="1" applyAlignment="1">
      <alignment horizontal="left" vertical="center" wrapText="1"/>
    </xf>
    <xf numFmtId="49" fontId="8" fillId="10" borderId="3" xfId="3" applyNumberFormat="1" applyFont="1" applyFill="1" applyBorder="1" applyAlignment="1">
      <alignment horizontal="center" vertical="center" wrapText="1"/>
    </xf>
    <xf numFmtId="0" fontId="8" fillId="10" borderId="2" xfId="3" applyFont="1" applyFill="1" applyBorder="1" applyAlignment="1">
      <alignment horizontal="left" vertical="center" wrapText="1"/>
    </xf>
    <xf numFmtId="0" fontId="14" fillId="0" borderId="6" xfId="3" applyFont="1" applyFill="1" applyBorder="1" applyAlignment="1">
      <alignment vertical="center" wrapText="1"/>
    </xf>
    <xf numFmtId="49" fontId="3" fillId="0" borderId="14" xfId="3" applyNumberFormat="1" applyFont="1" applyFill="1" applyBorder="1" applyAlignment="1">
      <alignment horizontal="center" vertical="center" wrapText="1"/>
    </xf>
    <xf numFmtId="0" fontId="14" fillId="0" borderId="11" xfId="0" applyFont="1" applyFill="1" applyBorder="1" applyAlignment="1">
      <alignment horizontal="left" vertical="center" wrapText="1"/>
    </xf>
    <xf numFmtId="0" fontId="14" fillId="0" borderId="6" xfId="0" applyFont="1" applyFill="1" applyBorder="1" applyAlignment="1">
      <alignment horizontal="left" vertical="center" wrapText="1"/>
    </xf>
    <xf numFmtId="49" fontId="8" fillId="10" borderId="14" xfId="3" applyNumberFormat="1" applyFont="1" applyFill="1" applyBorder="1" applyAlignment="1">
      <alignment horizontal="center" vertical="center" wrapText="1"/>
    </xf>
    <xf numFmtId="0" fontId="8" fillId="10" borderId="6" xfId="3" applyFont="1" applyFill="1" applyBorder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49" fontId="8" fillId="10" borderId="17" xfId="3" applyNumberFormat="1" applyFont="1" applyFill="1" applyBorder="1" applyAlignment="1">
      <alignment horizontal="center" vertical="center" wrapText="1"/>
    </xf>
    <xf numFmtId="0" fontId="8" fillId="10" borderId="16" xfId="3" applyFont="1" applyFill="1" applyBorder="1" applyAlignment="1">
      <alignment horizontal="left" vertical="center" wrapText="1"/>
    </xf>
    <xf numFmtId="49" fontId="13" fillId="11" borderId="3" xfId="3" applyNumberFormat="1" applyFont="1" applyFill="1" applyBorder="1" applyAlignment="1">
      <alignment horizontal="center" vertical="center" wrapText="1"/>
    </xf>
    <xf numFmtId="0" fontId="13" fillId="11" borderId="2" xfId="3" applyFont="1" applyFill="1" applyBorder="1" applyAlignment="1">
      <alignment horizontal="left" vertical="center" wrapText="1"/>
    </xf>
    <xf numFmtId="49" fontId="13" fillId="11" borderId="14" xfId="3" applyNumberFormat="1" applyFont="1" applyFill="1" applyBorder="1" applyAlignment="1">
      <alignment horizontal="center" vertical="center" wrapText="1"/>
    </xf>
    <xf numFmtId="0" fontId="13" fillId="11" borderId="6" xfId="3" applyFont="1" applyFill="1" applyBorder="1" applyAlignment="1">
      <alignment horizontal="left" vertical="center" wrapText="1"/>
    </xf>
    <xf numFmtId="0" fontId="14" fillId="0" borderId="0" xfId="0" applyFont="1" applyAlignment="1">
      <alignment horizontal="left" vertical="center"/>
    </xf>
    <xf numFmtId="0" fontId="26" fillId="0" borderId="6" xfId="0" applyFont="1" applyFill="1" applyBorder="1" applyAlignment="1">
      <alignment horizontal="left" vertical="center" wrapText="1"/>
    </xf>
    <xf numFmtId="0" fontId="14" fillId="0" borderId="6" xfId="0" applyFont="1" applyFill="1" applyBorder="1" applyAlignment="1">
      <alignment wrapText="1"/>
    </xf>
    <xf numFmtId="0" fontId="14" fillId="0" borderId="6" xfId="0" applyFont="1" applyBorder="1" applyAlignment="1">
      <alignment wrapText="1"/>
    </xf>
    <xf numFmtId="49" fontId="13" fillId="11" borderId="17" xfId="3" applyNumberFormat="1" applyFont="1" applyFill="1" applyBorder="1" applyAlignment="1">
      <alignment horizontal="center" vertical="center" wrapText="1"/>
    </xf>
    <xf numFmtId="0" fontId="13" fillId="11" borderId="16" xfId="3" applyFont="1" applyFill="1" applyBorder="1" applyAlignment="1">
      <alignment horizontal="left" vertical="center" wrapText="1"/>
    </xf>
    <xf numFmtId="49" fontId="13" fillId="5" borderId="3" xfId="3" applyNumberFormat="1" applyFont="1" applyFill="1" applyBorder="1" applyAlignment="1">
      <alignment horizontal="center" vertical="center" wrapText="1"/>
    </xf>
    <xf numFmtId="0" fontId="13" fillId="5" borderId="2" xfId="3" applyFont="1" applyFill="1" applyBorder="1" applyAlignment="1">
      <alignment horizontal="left" vertical="center" wrapText="1"/>
    </xf>
    <xf numFmtId="0" fontId="13" fillId="0" borderId="6" xfId="0" applyFont="1" applyBorder="1" applyAlignment="1">
      <alignment horizontal="center" vertical="center" wrapText="1"/>
    </xf>
    <xf numFmtId="0" fontId="14" fillId="0" borderId="35" xfId="0" applyFont="1" applyFill="1" applyBorder="1" applyAlignment="1">
      <alignment wrapText="1"/>
    </xf>
    <xf numFmtId="49" fontId="13" fillId="5" borderId="14" xfId="3" applyNumberFormat="1" applyFont="1" applyFill="1" applyBorder="1" applyAlignment="1">
      <alignment horizontal="center" vertical="center" wrapText="1"/>
    </xf>
    <xf numFmtId="0" fontId="13" fillId="5" borderId="6" xfId="3" applyFont="1" applyFill="1" applyBorder="1" applyAlignment="1">
      <alignment horizontal="left" vertical="center" wrapText="1"/>
    </xf>
    <xf numFmtId="49" fontId="13" fillId="5" borderId="17" xfId="3" applyNumberFormat="1" applyFont="1" applyFill="1" applyBorder="1" applyAlignment="1">
      <alignment horizontal="center" vertical="center" wrapText="1"/>
    </xf>
    <xf numFmtId="0" fontId="13" fillId="5" borderId="16" xfId="3" applyFont="1" applyFill="1" applyBorder="1" applyAlignment="1">
      <alignment horizontal="left" vertical="center" wrapText="1"/>
    </xf>
    <xf numFmtId="49" fontId="13" fillId="4" borderId="3" xfId="3" applyNumberFormat="1" applyFont="1" applyFill="1" applyBorder="1" applyAlignment="1">
      <alignment horizontal="center" vertical="center" wrapText="1"/>
    </xf>
    <xf numFmtId="0" fontId="13" fillId="4" borderId="2" xfId="3" applyFont="1" applyFill="1" applyBorder="1" applyAlignment="1">
      <alignment horizontal="left" vertical="center" wrapText="1"/>
    </xf>
    <xf numFmtId="49" fontId="13" fillId="4" borderId="14" xfId="3" applyNumberFormat="1" applyFont="1" applyFill="1" applyBorder="1" applyAlignment="1">
      <alignment horizontal="center" vertical="center" wrapText="1"/>
    </xf>
    <xf numFmtId="0" fontId="13" fillId="4" borderId="6" xfId="3" applyFont="1" applyFill="1" applyBorder="1" applyAlignment="1">
      <alignment horizontal="left" vertical="center" wrapText="1"/>
    </xf>
    <xf numFmtId="49" fontId="13" fillId="4" borderId="17" xfId="3" applyNumberFormat="1" applyFont="1" applyFill="1" applyBorder="1" applyAlignment="1">
      <alignment horizontal="center" vertical="center" wrapText="1"/>
    </xf>
    <xf numFmtId="0" fontId="13" fillId="4" borderId="16" xfId="3" applyFont="1" applyFill="1" applyBorder="1" applyAlignment="1">
      <alignment horizontal="left" vertical="center" wrapText="1"/>
    </xf>
    <xf numFmtId="49" fontId="13" fillId="12" borderId="3" xfId="3" applyNumberFormat="1" applyFont="1" applyFill="1" applyBorder="1" applyAlignment="1">
      <alignment horizontal="center" vertical="center" wrapText="1"/>
    </xf>
    <xf numFmtId="0" fontId="13" fillId="12" borderId="2" xfId="3" applyFont="1" applyFill="1" applyBorder="1" applyAlignment="1">
      <alignment horizontal="left" vertical="center" wrapText="1"/>
    </xf>
    <xf numFmtId="49" fontId="13" fillId="12" borderId="14" xfId="3" applyNumberFormat="1" applyFont="1" applyFill="1" applyBorder="1" applyAlignment="1">
      <alignment horizontal="center" vertical="center" wrapText="1"/>
    </xf>
    <xf numFmtId="0" fontId="13" fillId="12" borderId="6" xfId="3" applyFont="1" applyFill="1" applyBorder="1" applyAlignment="1">
      <alignment horizontal="left" vertical="center" wrapText="1"/>
    </xf>
    <xf numFmtId="49" fontId="13" fillId="12" borderId="17" xfId="3" applyNumberFormat="1" applyFont="1" applyFill="1" applyBorder="1" applyAlignment="1">
      <alignment horizontal="center" vertical="center" wrapText="1"/>
    </xf>
    <xf numFmtId="0" fontId="13" fillId="12" borderId="16" xfId="3" applyFont="1" applyFill="1" applyBorder="1" applyAlignment="1">
      <alignment horizontal="left" vertical="center" wrapText="1"/>
    </xf>
    <xf numFmtId="49" fontId="13" fillId="13" borderId="11" xfId="3" applyNumberFormat="1" applyFont="1" applyFill="1" applyBorder="1" applyAlignment="1">
      <alignment horizontal="center" vertical="center" wrapText="1"/>
    </xf>
    <xf numFmtId="0" fontId="13" fillId="13" borderId="11" xfId="3" applyFont="1" applyFill="1" applyBorder="1" applyAlignment="1">
      <alignment horizontal="left" vertical="center" wrapText="1"/>
    </xf>
    <xf numFmtId="49" fontId="14" fillId="0" borderId="6" xfId="3" applyNumberFormat="1" applyFont="1" applyFill="1" applyBorder="1" applyAlignment="1">
      <alignment horizontal="center" vertical="center" wrapText="1"/>
    </xf>
    <xf numFmtId="49" fontId="13" fillId="13" borderId="6" xfId="3" applyNumberFormat="1" applyFont="1" applyFill="1" applyBorder="1" applyAlignment="1">
      <alignment horizontal="center" vertical="center" wrapText="1"/>
    </xf>
    <xf numFmtId="0" fontId="13" fillId="13" borderId="6" xfId="3" applyFont="1" applyFill="1" applyBorder="1" applyAlignment="1">
      <alignment horizontal="left" vertical="center" wrapText="1"/>
    </xf>
    <xf numFmtId="0" fontId="14" fillId="0" borderId="6" xfId="3" applyFont="1" applyBorder="1" applyAlignment="1">
      <alignment horizontal="left" vertical="center"/>
    </xf>
    <xf numFmtId="0" fontId="14" fillId="0" borderId="6" xfId="3" applyFont="1" applyBorder="1"/>
    <xf numFmtId="49" fontId="13" fillId="13" borderId="35" xfId="3" applyNumberFormat="1" applyFont="1" applyFill="1" applyBorder="1" applyAlignment="1">
      <alignment horizontal="center" vertical="center" wrapText="1"/>
    </xf>
    <xf numFmtId="0" fontId="13" fillId="13" borderId="35" xfId="3" applyFont="1" applyFill="1" applyBorder="1" applyAlignment="1">
      <alignment horizontal="left" vertical="center" wrapText="1"/>
    </xf>
    <xf numFmtId="49" fontId="13" fillId="14" borderId="3" xfId="3" applyNumberFormat="1" applyFont="1" applyFill="1" applyBorder="1" applyAlignment="1">
      <alignment horizontal="center" vertical="center" wrapText="1"/>
    </xf>
    <xf numFmtId="0" fontId="13" fillId="14" borderId="2" xfId="3" applyFont="1" applyFill="1" applyBorder="1" applyAlignment="1">
      <alignment horizontal="left" vertical="center" wrapText="1"/>
    </xf>
    <xf numFmtId="49" fontId="13" fillId="14" borderId="14" xfId="3" applyNumberFormat="1" applyFont="1" applyFill="1" applyBorder="1" applyAlignment="1">
      <alignment horizontal="center" vertical="center" wrapText="1"/>
    </xf>
    <xf numFmtId="0" fontId="13" fillId="14" borderId="6" xfId="3" applyFont="1" applyFill="1" applyBorder="1" applyAlignment="1">
      <alignment horizontal="left" vertical="center" wrapText="1"/>
    </xf>
    <xf numFmtId="49" fontId="13" fillId="14" borderId="36" xfId="3" applyNumberFormat="1" applyFont="1" applyFill="1" applyBorder="1" applyAlignment="1">
      <alignment horizontal="center" vertical="center" wrapText="1"/>
    </xf>
    <xf numFmtId="0" fontId="13" fillId="14" borderId="35" xfId="3" applyFont="1" applyFill="1" applyBorder="1" applyAlignment="1">
      <alignment horizontal="left" vertical="center" wrapText="1"/>
    </xf>
    <xf numFmtId="49" fontId="13" fillId="15" borderId="3" xfId="3" applyNumberFormat="1" applyFont="1" applyFill="1" applyBorder="1" applyAlignment="1">
      <alignment horizontal="center" vertical="center" wrapText="1"/>
    </xf>
    <xf numFmtId="0" fontId="13" fillId="15" borderId="2" xfId="3" applyFont="1" applyFill="1" applyBorder="1" applyAlignment="1">
      <alignment horizontal="left" vertical="center" wrapText="1"/>
    </xf>
    <xf numFmtId="49" fontId="13" fillId="15" borderId="14" xfId="3" applyNumberFormat="1" applyFont="1" applyFill="1" applyBorder="1" applyAlignment="1">
      <alignment horizontal="center" vertical="center" wrapText="1"/>
    </xf>
    <xf numFmtId="0" fontId="13" fillId="15" borderId="6" xfId="3" applyFont="1" applyFill="1" applyBorder="1" applyAlignment="1">
      <alignment horizontal="left" vertical="center" wrapText="1"/>
    </xf>
    <xf numFmtId="49" fontId="13" fillId="15" borderId="17" xfId="3" applyNumberFormat="1" applyFont="1" applyFill="1" applyBorder="1" applyAlignment="1">
      <alignment horizontal="center" vertical="center" wrapText="1"/>
    </xf>
    <xf numFmtId="0" fontId="13" fillId="15" borderId="16" xfId="3" applyFont="1" applyFill="1" applyBorder="1" applyAlignment="1">
      <alignment horizontal="left" vertical="center" wrapText="1"/>
    </xf>
    <xf numFmtId="49" fontId="13" fillId="10" borderId="3" xfId="3" applyNumberFormat="1" applyFont="1" applyFill="1" applyBorder="1" applyAlignment="1">
      <alignment horizontal="center" vertical="center" wrapText="1"/>
    </xf>
    <xf numFmtId="0" fontId="13" fillId="10" borderId="2" xfId="3" applyFont="1" applyFill="1" applyBorder="1" applyAlignment="1">
      <alignment horizontal="left" vertical="center" wrapText="1"/>
    </xf>
    <xf numFmtId="49" fontId="13" fillId="10" borderId="14" xfId="3" applyNumberFormat="1" applyFont="1" applyFill="1" applyBorder="1" applyAlignment="1">
      <alignment horizontal="center" vertical="center" wrapText="1"/>
    </xf>
    <xf numFmtId="0" fontId="13" fillId="10" borderId="6" xfId="3" applyFont="1" applyFill="1" applyBorder="1" applyAlignment="1">
      <alignment horizontal="left" vertical="center" wrapText="1"/>
    </xf>
    <xf numFmtId="49" fontId="13" fillId="10" borderId="17" xfId="3" applyNumberFormat="1" applyFont="1" applyFill="1" applyBorder="1" applyAlignment="1">
      <alignment horizontal="center" vertical="center" wrapText="1"/>
    </xf>
    <xf numFmtId="0" fontId="13" fillId="10" borderId="16" xfId="3" applyFont="1" applyFill="1" applyBorder="1" applyAlignment="1">
      <alignment horizontal="left" vertical="center" wrapText="1"/>
    </xf>
    <xf numFmtId="49" fontId="13" fillId="3" borderId="3" xfId="3" applyNumberFormat="1" applyFont="1" applyFill="1" applyBorder="1" applyAlignment="1">
      <alignment horizontal="center" vertical="center" wrapText="1"/>
    </xf>
    <xf numFmtId="0" fontId="13" fillId="3" borderId="2" xfId="3" applyFont="1" applyFill="1" applyBorder="1" applyAlignment="1">
      <alignment horizontal="left" vertical="center" wrapText="1"/>
    </xf>
    <xf numFmtId="49" fontId="13" fillId="3" borderId="14" xfId="3" applyNumberFormat="1" applyFont="1" applyFill="1" applyBorder="1" applyAlignment="1">
      <alignment horizontal="center" vertical="center" wrapText="1"/>
    </xf>
    <xf numFmtId="0" fontId="13" fillId="3" borderId="6" xfId="3" applyFont="1" applyFill="1" applyBorder="1" applyAlignment="1">
      <alignment horizontal="left" vertical="center" wrapText="1"/>
    </xf>
    <xf numFmtId="49" fontId="13" fillId="3" borderId="17" xfId="3" applyNumberFormat="1" applyFont="1" applyFill="1" applyBorder="1" applyAlignment="1">
      <alignment horizontal="center" vertical="center" wrapText="1"/>
    </xf>
    <xf numFmtId="0" fontId="13" fillId="3" borderId="16" xfId="3" applyFont="1" applyFill="1" applyBorder="1" applyAlignment="1">
      <alignment horizontal="left" vertical="center" wrapText="1"/>
    </xf>
    <xf numFmtId="49" fontId="13" fillId="13" borderId="3" xfId="3" applyNumberFormat="1" applyFont="1" applyFill="1" applyBorder="1" applyAlignment="1">
      <alignment horizontal="center" vertical="center" wrapText="1"/>
    </xf>
    <xf numFmtId="0" fontId="13" fillId="13" borderId="2" xfId="3" applyFont="1" applyFill="1" applyBorder="1" applyAlignment="1">
      <alignment horizontal="left" vertical="center" wrapText="1"/>
    </xf>
    <xf numFmtId="49" fontId="13" fillId="13" borderId="14" xfId="3" applyNumberFormat="1" applyFont="1" applyFill="1" applyBorder="1" applyAlignment="1">
      <alignment horizontal="center" vertical="center" wrapText="1"/>
    </xf>
    <xf numFmtId="49" fontId="13" fillId="13" borderId="17" xfId="3" applyNumberFormat="1" applyFont="1" applyFill="1" applyBorder="1" applyAlignment="1">
      <alignment horizontal="center" vertical="center" wrapText="1"/>
    </xf>
    <xf numFmtId="0" fontId="13" fillId="13" borderId="16" xfId="3" applyFont="1" applyFill="1" applyBorder="1" applyAlignment="1">
      <alignment horizontal="left" vertical="center" wrapText="1"/>
    </xf>
    <xf numFmtId="49" fontId="13" fillId="16" borderId="3" xfId="3" applyNumberFormat="1" applyFont="1" applyFill="1" applyBorder="1" applyAlignment="1">
      <alignment horizontal="center" vertical="center" wrapText="1"/>
    </xf>
    <xf numFmtId="0" fontId="13" fillId="16" borderId="2" xfId="3" applyFont="1" applyFill="1" applyBorder="1" applyAlignment="1">
      <alignment horizontal="left" vertical="center" wrapText="1"/>
    </xf>
    <xf numFmtId="49" fontId="13" fillId="16" borderId="14" xfId="3" applyNumberFormat="1" applyFont="1" applyFill="1" applyBorder="1" applyAlignment="1">
      <alignment horizontal="center" vertical="center" wrapText="1"/>
    </xf>
    <xf numFmtId="0" fontId="13" fillId="16" borderId="6" xfId="3" applyFont="1" applyFill="1" applyBorder="1" applyAlignment="1">
      <alignment horizontal="left" vertical="center" wrapText="1"/>
    </xf>
    <xf numFmtId="49" fontId="13" fillId="16" borderId="17" xfId="3" applyNumberFormat="1" applyFont="1" applyFill="1" applyBorder="1" applyAlignment="1">
      <alignment horizontal="center" vertical="center" wrapText="1"/>
    </xf>
    <xf numFmtId="0" fontId="13" fillId="16" borderId="16" xfId="3" applyFont="1" applyFill="1" applyBorder="1" applyAlignment="1">
      <alignment horizontal="left" vertical="center" wrapText="1"/>
    </xf>
    <xf numFmtId="49" fontId="13" fillId="17" borderId="3" xfId="3" applyNumberFormat="1" applyFont="1" applyFill="1" applyBorder="1" applyAlignment="1">
      <alignment horizontal="center" vertical="center" wrapText="1"/>
    </xf>
    <xf numFmtId="0" fontId="13" fillId="17" borderId="2" xfId="3" applyFont="1" applyFill="1" applyBorder="1" applyAlignment="1">
      <alignment horizontal="left" vertical="center" wrapText="1"/>
    </xf>
    <xf numFmtId="49" fontId="13" fillId="17" borderId="14" xfId="3" applyNumberFormat="1" applyFont="1" applyFill="1" applyBorder="1" applyAlignment="1">
      <alignment horizontal="center" vertical="center" wrapText="1"/>
    </xf>
    <xf numFmtId="0" fontId="13" fillId="17" borderId="6" xfId="3" applyFont="1" applyFill="1" applyBorder="1" applyAlignment="1">
      <alignment horizontal="left" vertical="center" wrapText="1"/>
    </xf>
    <xf numFmtId="49" fontId="13" fillId="17" borderId="17" xfId="3" applyNumberFormat="1" applyFont="1" applyFill="1" applyBorder="1" applyAlignment="1">
      <alignment horizontal="center" vertical="center" wrapText="1"/>
    </xf>
    <xf numFmtId="0" fontId="13" fillId="17" borderId="16" xfId="3" applyFont="1" applyFill="1" applyBorder="1" applyAlignment="1">
      <alignment horizontal="left" vertical="center" wrapText="1"/>
    </xf>
    <xf numFmtId="0" fontId="13" fillId="18" borderId="7" xfId="3" applyFont="1" applyFill="1" applyBorder="1" applyAlignment="1">
      <alignment horizontal="center" vertical="center" wrapText="1"/>
    </xf>
    <xf numFmtId="49" fontId="13" fillId="18" borderId="9" xfId="3" applyNumberFormat="1" applyFont="1" applyFill="1" applyBorder="1" applyAlignment="1">
      <alignment horizontal="center" vertical="center" wrapText="1"/>
    </xf>
    <xf numFmtId="0" fontId="14" fillId="18" borderId="8" xfId="3" applyFont="1" applyFill="1" applyBorder="1" applyAlignment="1">
      <alignment horizontal="left" vertical="center" wrapText="1"/>
    </xf>
    <xf numFmtId="49" fontId="14" fillId="0" borderId="0" xfId="0" applyNumberFormat="1" applyFont="1" applyAlignment="1">
      <alignment horizontal="center" vertical="center"/>
    </xf>
    <xf numFmtId="0" fontId="5" fillId="0" borderId="0" xfId="0" applyFont="1" applyAlignment="1" applyProtection="1">
      <alignment vertical="center" wrapText="1"/>
    </xf>
    <xf numFmtId="0" fontId="3" fillId="2" borderId="0" xfId="0" applyFont="1" applyFill="1" applyAlignment="1" applyProtection="1">
      <alignment vertical="center" wrapText="1"/>
    </xf>
    <xf numFmtId="0" fontId="9" fillId="0" borderId="0" xfId="0" applyFont="1" applyBorder="1" applyAlignment="1" applyProtection="1">
      <alignment horizontal="left" vertical="center" wrapText="1"/>
    </xf>
    <xf numFmtId="0" fontId="3" fillId="0" borderId="4" xfId="0" applyFont="1" applyBorder="1" applyAlignment="1" applyProtection="1">
      <alignment horizontal="left" vertical="center" wrapText="1"/>
    </xf>
    <xf numFmtId="0" fontId="3" fillId="0" borderId="0" xfId="0" applyFont="1" applyBorder="1" applyAlignment="1" applyProtection="1">
      <alignment horizontal="left" vertical="center" wrapText="1"/>
    </xf>
    <xf numFmtId="0" fontId="3" fillId="0" borderId="0" xfId="0" applyFont="1" applyAlignment="1" applyProtection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9" fillId="2" borderId="34" xfId="0" applyFont="1" applyFill="1" applyBorder="1" applyAlignment="1">
      <alignment horizontal="center" vertical="center" wrapText="1"/>
    </xf>
    <xf numFmtId="0" fontId="9" fillId="0" borderId="0" xfId="0" applyFont="1" applyAlignment="1" applyProtection="1">
      <alignment horizontal="center" vertical="center" wrapText="1"/>
    </xf>
    <xf numFmtId="0" fontId="14" fillId="0" borderId="0" xfId="0" applyFont="1" applyBorder="1"/>
    <xf numFmtId="44" fontId="3" fillId="19" borderId="6" xfId="1" applyFont="1" applyFill="1" applyBorder="1" applyAlignment="1" applyProtection="1">
      <alignment horizontal="center" vertical="center" wrapText="1"/>
      <protection locked="0"/>
    </xf>
    <xf numFmtId="49" fontId="8" fillId="4" borderId="6" xfId="0" applyNumberFormat="1" applyFont="1" applyFill="1" applyBorder="1" applyAlignment="1" applyProtection="1">
      <alignment horizontal="center" vertical="center" wrapText="1"/>
    </xf>
    <xf numFmtId="0" fontId="5" fillId="2" borderId="0" xfId="0" applyFont="1" applyFill="1" applyBorder="1" applyAlignment="1" applyProtection="1">
      <alignment horizontal="center" vertical="center" wrapText="1"/>
    </xf>
    <xf numFmtId="0" fontId="9" fillId="0" borderId="0" xfId="0" applyFont="1" applyProtection="1"/>
    <xf numFmtId="0" fontId="4" fillId="0" borderId="0" xfId="0" applyFont="1" applyBorder="1" applyAlignment="1" applyProtection="1">
      <alignment horizontal="center" vertical="center"/>
    </xf>
    <xf numFmtId="0" fontId="9" fillId="0" borderId="0" xfId="0" applyFont="1" applyAlignment="1" applyProtection="1">
      <alignment wrapText="1"/>
    </xf>
    <xf numFmtId="0" fontId="7" fillId="4" borderId="11" xfId="0" applyFont="1" applyFill="1" applyBorder="1" applyAlignment="1" applyProtection="1">
      <alignment horizontal="left" vertical="center" wrapText="1"/>
    </xf>
    <xf numFmtId="44" fontId="3" fillId="2" borderId="0" xfId="1" applyFont="1" applyFill="1" applyBorder="1" applyAlignment="1" applyProtection="1">
      <alignment horizontal="center" vertical="center" wrapText="1"/>
    </xf>
    <xf numFmtId="0" fontId="7" fillId="4" borderId="6" xfId="0" applyFont="1" applyFill="1" applyBorder="1" applyAlignment="1" applyProtection="1">
      <alignment horizontal="left" vertical="center" wrapText="1"/>
    </xf>
    <xf numFmtId="0" fontId="11" fillId="5" borderId="10" xfId="0" applyFont="1" applyFill="1" applyBorder="1" applyAlignment="1" applyProtection="1">
      <alignment horizontal="center" vertical="center"/>
    </xf>
    <xf numFmtId="0" fontId="11" fillId="5" borderId="11" xfId="0" applyFont="1" applyFill="1" applyBorder="1" applyAlignment="1" applyProtection="1">
      <alignment horizontal="center"/>
    </xf>
    <xf numFmtId="0" fontId="11" fillId="5" borderId="12" xfId="0" applyFont="1" applyFill="1" applyBorder="1" applyAlignment="1" applyProtection="1">
      <alignment horizontal="center"/>
    </xf>
    <xf numFmtId="0" fontId="11" fillId="4" borderId="10" xfId="0" applyFont="1" applyFill="1" applyBorder="1" applyAlignment="1" applyProtection="1">
      <alignment horizontal="center" vertical="center" wrapText="1"/>
    </xf>
    <xf numFmtId="44" fontId="9" fillId="4" borderId="6" xfId="1" applyFont="1" applyFill="1" applyBorder="1" applyAlignment="1" applyProtection="1">
      <alignment horizontal="center" vertical="center"/>
    </xf>
    <xf numFmtId="44" fontId="9" fillId="0" borderId="6" xfId="1" applyFont="1" applyBorder="1" applyAlignment="1" applyProtection="1">
      <alignment horizontal="center" vertical="center"/>
    </xf>
    <xf numFmtId="44" fontId="9" fillId="0" borderId="14" xfId="1" applyFont="1" applyBorder="1" applyAlignment="1" applyProtection="1">
      <alignment horizontal="center" vertical="center"/>
    </xf>
    <xf numFmtId="0" fontId="11" fillId="4" borderId="13" xfId="0" applyFont="1" applyFill="1" applyBorder="1" applyAlignment="1" applyProtection="1">
      <alignment horizontal="center" vertical="center" wrapText="1"/>
    </xf>
    <xf numFmtId="0" fontId="9" fillId="4" borderId="13" xfId="0" applyFont="1" applyFill="1" applyBorder="1" applyAlignment="1" applyProtection="1">
      <alignment horizontal="right" vertical="center" wrapText="1"/>
    </xf>
    <xf numFmtId="44" fontId="9" fillId="4" borderId="14" xfId="1" applyFont="1" applyFill="1" applyBorder="1" applyAlignment="1" applyProtection="1">
      <alignment horizontal="center" vertical="center"/>
    </xf>
    <xf numFmtId="0" fontId="9" fillId="4" borderId="34" xfId="0" applyFont="1" applyFill="1" applyBorder="1" applyAlignment="1" applyProtection="1">
      <alignment horizontal="right" vertical="center" wrapText="1"/>
    </xf>
    <xf numFmtId="44" fontId="9" fillId="6" borderId="35" xfId="0" applyNumberFormat="1" applyFont="1" applyFill="1" applyBorder="1" applyAlignment="1" applyProtection="1">
      <alignment horizontal="center" vertical="center"/>
    </xf>
    <xf numFmtId="44" fontId="11" fillId="3" borderId="8" xfId="0" applyNumberFormat="1" applyFont="1" applyFill="1" applyBorder="1" applyAlignment="1" applyProtection="1">
      <alignment horizontal="center" vertical="center"/>
    </xf>
    <xf numFmtId="44" fontId="11" fillId="3" borderId="9" xfId="0" applyNumberFormat="1" applyFont="1" applyFill="1" applyBorder="1" applyAlignment="1" applyProtection="1">
      <alignment horizontal="center" vertical="center"/>
    </xf>
    <xf numFmtId="0" fontId="11" fillId="0" borderId="0" xfId="0" applyFont="1" applyAlignment="1" applyProtection="1">
      <alignment horizontal="center" vertical="center"/>
    </xf>
    <xf numFmtId="44" fontId="9" fillId="2" borderId="14" xfId="1" applyFont="1" applyFill="1" applyBorder="1" applyAlignment="1" applyProtection="1">
      <alignment horizontal="center" vertical="center"/>
    </xf>
    <xf numFmtId="44" fontId="9" fillId="4" borderId="14" xfId="1" applyFont="1" applyFill="1" applyBorder="1" applyAlignment="1" applyProtection="1">
      <alignment horizontal="center" vertical="center" wrapText="1"/>
    </xf>
    <xf numFmtId="44" fontId="9" fillId="4" borderId="17" xfId="1" applyFont="1" applyFill="1" applyBorder="1" applyAlignment="1" applyProtection="1">
      <alignment horizontal="center" vertical="center" wrapText="1"/>
    </xf>
    <xf numFmtId="0" fontId="3" fillId="0" borderId="0" xfId="0" applyFont="1" applyProtection="1"/>
    <xf numFmtId="0" fontId="8" fillId="0" borderId="0" xfId="0" applyFont="1" applyAlignment="1" applyProtection="1">
      <alignment horizontal="center" vertical="center"/>
    </xf>
    <xf numFmtId="0" fontId="8" fillId="0" borderId="0" xfId="0" applyFont="1" applyProtection="1"/>
    <xf numFmtId="0" fontId="3" fillId="0" borderId="0" xfId="0" applyFont="1" applyAlignment="1" applyProtection="1">
      <alignment horizontal="center" vertical="center"/>
    </xf>
    <xf numFmtId="0" fontId="8" fillId="3" borderId="7" xfId="0" applyFont="1" applyFill="1" applyBorder="1" applyAlignment="1" applyProtection="1">
      <alignment horizontal="center" vertical="center"/>
    </xf>
    <xf numFmtId="0" fontId="8" fillId="4" borderId="6" xfId="0" applyFont="1" applyFill="1" applyBorder="1" applyAlignment="1" applyProtection="1">
      <alignment horizontal="right" vertical="center" wrapText="1"/>
    </xf>
    <xf numFmtId="0" fontId="8" fillId="3" borderId="8" xfId="0" applyFont="1" applyFill="1" applyBorder="1" applyAlignment="1" applyProtection="1">
      <alignment horizontal="left" vertical="center" wrapText="1"/>
    </xf>
    <xf numFmtId="0" fontId="8" fillId="5" borderId="1" xfId="0" applyFont="1" applyFill="1" applyBorder="1" applyAlignment="1" applyProtection="1">
      <alignment horizontal="center" vertical="center" wrapText="1"/>
    </xf>
    <xf numFmtId="0" fontId="8" fillId="5" borderId="2" xfId="0" applyFont="1" applyFill="1" applyBorder="1" applyAlignment="1" applyProtection="1">
      <alignment horizontal="center" vertical="center" wrapText="1"/>
    </xf>
    <xf numFmtId="0" fontId="8" fillId="5" borderId="3" xfId="0" applyFont="1" applyFill="1" applyBorder="1" applyAlignment="1" applyProtection="1">
      <alignment horizontal="center" vertical="center" wrapText="1"/>
    </xf>
    <xf numFmtId="44" fontId="5" fillId="19" borderId="6" xfId="1" applyFont="1" applyFill="1" applyBorder="1" applyAlignment="1" applyProtection="1">
      <alignment horizontal="center" vertical="center" wrapText="1"/>
      <protection locked="0"/>
    </xf>
    <xf numFmtId="44" fontId="5" fillId="19" borderId="35" xfId="1" applyFont="1" applyFill="1" applyBorder="1" applyAlignment="1" applyProtection="1">
      <alignment horizontal="center" vertical="center" wrapText="1"/>
      <protection locked="0"/>
    </xf>
    <xf numFmtId="44" fontId="3" fillId="19" borderId="14" xfId="1" applyFont="1" applyFill="1" applyBorder="1" applyAlignment="1" applyProtection="1">
      <alignment horizontal="center" vertical="center" wrapText="1"/>
      <protection locked="0"/>
    </xf>
    <xf numFmtId="0" fontId="9" fillId="0" borderId="4" xfId="0" applyFont="1" applyBorder="1" applyAlignment="1" applyProtection="1">
      <alignment horizontal="left" vertical="center" wrapText="1"/>
    </xf>
    <xf numFmtId="0" fontId="9" fillId="0" borderId="5" xfId="0" applyFont="1" applyBorder="1" applyAlignment="1" applyProtection="1">
      <alignment horizontal="left" vertical="center" wrapText="1"/>
    </xf>
    <xf numFmtId="0" fontId="9" fillId="4" borderId="13" xfId="0" applyFont="1" applyFill="1" applyBorder="1" applyAlignment="1" applyProtection="1">
      <alignment horizontal="center" vertical="center" wrapText="1"/>
    </xf>
    <xf numFmtId="0" fontId="8" fillId="5" borderId="10" xfId="0" applyFont="1" applyFill="1" applyBorder="1" applyAlignment="1" applyProtection="1">
      <alignment horizontal="center" vertical="center" wrapText="1"/>
    </xf>
    <xf numFmtId="44" fontId="3" fillId="0" borderId="5" xfId="1" applyFont="1" applyBorder="1" applyProtection="1"/>
    <xf numFmtId="0" fontId="7" fillId="4" borderId="13" xfId="0" applyFont="1" applyFill="1" applyBorder="1" applyAlignment="1" applyProtection="1">
      <alignment horizontal="center" vertical="center" wrapText="1"/>
    </xf>
    <xf numFmtId="0" fontId="13" fillId="0" borderId="0" xfId="0" applyFont="1" applyAlignment="1">
      <alignment horizontal="center"/>
    </xf>
    <xf numFmtId="0" fontId="3" fillId="0" borderId="0" xfId="0" applyFont="1" applyAlignment="1" applyProtection="1">
      <alignment horizontal="left" vertical="center"/>
    </xf>
    <xf numFmtId="49" fontId="3" fillId="19" borderId="6" xfId="0" applyNumberFormat="1" applyFont="1" applyFill="1" applyBorder="1" applyAlignment="1" applyProtection="1">
      <alignment horizontal="center" vertical="center" wrapText="1"/>
      <protection locked="0"/>
    </xf>
    <xf numFmtId="0" fontId="9" fillId="19" borderId="6" xfId="0" applyFont="1" applyFill="1" applyBorder="1" applyAlignment="1" applyProtection="1">
      <alignment horizontal="center" vertical="center" wrapText="1"/>
      <protection locked="0"/>
    </xf>
    <xf numFmtId="44" fontId="9" fillId="19" borderId="6" xfId="1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horizontal="left" vertical="center" wrapText="1"/>
    </xf>
    <xf numFmtId="44" fontId="8" fillId="4" borderId="6" xfId="1" applyFont="1" applyFill="1" applyBorder="1" applyAlignment="1" applyProtection="1">
      <alignment horizontal="center" vertical="center" wrapText="1"/>
    </xf>
    <xf numFmtId="0" fontId="8" fillId="4" borderId="6" xfId="0" applyFont="1" applyFill="1" applyBorder="1" applyAlignment="1" applyProtection="1">
      <alignment horizontal="left" vertical="center" wrapText="1"/>
    </xf>
    <xf numFmtId="0" fontId="8" fillId="0" borderId="0" xfId="0" applyFont="1" applyAlignment="1" applyProtection="1">
      <alignment horizontal="center" vertical="center" wrapText="1"/>
    </xf>
    <xf numFmtId="0" fontId="3" fillId="0" borderId="0" xfId="0" applyFont="1" applyAlignment="1" applyProtection="1">
      <alignment horizontal="left" vertical="center" wrapText="1"/>
    </xf>
    <xf numFmtId="0" fontId="5" fillId="0" borderId="0" xfId="0" applyFont="1" applyAlignment="1" applyProtection="1">
      <alignment horizontal="center" vertical="center" wrapText="1"/>
    </xf>
    <xf numFmtId="0" fontId="4" fillId="0" borderId="0" xfId="0" applyFont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 wrapText="1"/>
    </xf>
    <xf numFmtId="0" fontId="3" fillId="2" borderId="33" xfId="0" applyFont="1" applyFill="1" applyBorder="1" applyAlignment="1" applyProtection="1">
      <alignment horizontal="center" vertical="center" wrapText="1"/>
    </xf>
    <xf numFmtId="0" fontId="9" fillId="0" borderId="0" xfId="0" applyFont="1" applyAlignment="1" applyProtection="1">
      <alignment horizontal="center" vertical="center"/>
    </xf>
    <xf numFmtId="0" fontId="11" fillId="0" borderId="0" xfId="0" applyFont="1" applyAlignment="1" applyProtection="1">
      <alignment horizontal="center"/>
    </xf>
    <xf numFmtId="0" fontId="8" fillId="5" borderId="11" xfId="0" applyFont="1" applyFill="1" applyBorder="1" applyAlignment="1" applyProtection="1">
      <alignment horizontal="center" vertical="center" wrapText="1"/>
    </xf>
    <xf numFmtId="0" fontId="14" fillId="19" borderId="27" xfId="0" applyFont="1" applyFill="1" applyBorder="1" applyAlignment="1" applyProtection="1">
      <alignment horizontal="center" vertical="center" wrapText="1"/>
      <protection locked="0"/>
    </xf>
    <xf numFmtId="0" fontId="14" fillId="19" borderId="33" xfId="0" applyFont="1" applyFill="1" applyBorder="1" applyAlignment="1" applyProtection="1">
      <alignment horizontal="center" vertical="center" wrapText="1"/>
      <protection locked="0"/>
    </xf>
    <xf numFmtId="0" fontId="20" fillId="0" borderId="0" xfId="0" applyFont="1" applyBorder="1" applyAlignment="1" applyProtection="1">
      <alignment horizontal="center" vertical="center" wrapText="1"/>
    </xf>
    <xf numFmtId="0" fontId="8" fillId="4" borderId="6" xfId="0" applyFont="1" applyFill="1" applyBorder="1" applyAlignment="1" applyProtection="1">
      <alignment horizontal="center" vertical="center" wrapText="1"/>
    </xf>
    <xf numFmtId="0" fontId="8" fillId="3" borderId="8" xfId="0" applyFont="1" applyFill="1" applyBorder="1" applyAlignment="1" applyProtection="1">
      <alignment horizontal="left" vertical="center"/>
    </xf>
    <xf numFmtId="0" fontId="3" fillId="2" borderId="6" xfId="0" applyFont="1" applyFill="1" applyBorder="1" applyAlignment="1" applyProtection="1">
      <alignment horizontal="center" vertical="center" wrapText="1"/>
    </xf>
    <xf numFmtId="0" fontId="8" fillId="4" borderId="6" xfId="0" applyNumberFormat="1" applyFont="1" applyFill="1" applyBorder="1" applyAlignment="1" applyProtection="1">
      <alignment horizontal="center" vertical="center" wrapText="1"/>
    </xf>
    <xf numFmtId="0" fontId="3" fillId="2" borderId="6" xfId="0" applyNumberFormat="1" applyFont="1" applyFill="1" applyBorder="1" applyAlignment="1" applyProtection="1">
      <alignment horizontal="center" vertical="center" wrapText="1"/>
    </xf>
    <xf numFmtId="0" fontId="8" fillId="3" borderId="8" xfId="0" applyFont="1" applyFill="1" applyBorder="1" applyAlignment="1" applyProtection="1">
      <alignment horizontal="right" vertical="center"/>
    </xf>
    <xf numFmtId="0" fontId="3" fillId="2" borderId="0" xfId="0" applyFont="1" applyFill="1" applyBorder="1" applyAlignment="1" applyProtection="1">
      <alignment vertical="center"/>
    </xf>
    <xf numFmtId="0" fontId="3" fillId="2" borderId="0" xfId="0" applyFont="1" applyFill="1" applyBorder="1" applyProtection="1"/>
    <xf numFmtId="0" fontId="8" fillId="4" borderId="6" xfId="0" applyNumberFormat="1" applyFont="1" applyFill="1" applyBorder="1" applyAlignment="1" applyProtection="1">
      <alignment horizontal="right" vertical="center" wrapText="1"/>
    </xf>
    <xf numFmtId="0" fontId="0" fillId="0" borderId="0" xfId="0" applyProtection="1"/>
    <xf numFmtId="0" fontId="19" fillId="3" borderId="1" xfId="0" applyFont="1" applyFill="1" applyBorder="1" applyAlignment="1" applyProtection="1">
      <alignment horizontal="center" vertical="center"/>
    </xf>
    <xf numFmtId="0" fontId="33" fillId="0" borderId="0" xfId="0" applyFont="1" applyProtection="1"/>
    <xf numFmtId="0" fontId="6" fillId="5" borderId="13" xfId="0" applyFont="1" applyFill="1" applyBorder="1" applyAlignment="1" applyProtection="1">
      <alignment horizontal="center" vertical="center"/>
    </xf>
    <xf numFmtId="44" fontId="6" fillId="5" borderId="14" xfId="1" applyFont="1" applyFill="1" applyBorder="1" applyAlignment="1" applyProtection="1">
      <alignment horizontal="center" vertical="center"/>
    </xf>
    <xf numFmtId="0" fontId="8" fillId="4" borderId="13" xfId="0" applyFont="1" applyFill="1" applyBorder="1" applyAlignment="1" applyProtection="1">
      <alignment horizontal="center" vertical="center"/>
    </xf>
    <xf numFmtId="44" fontId="8" fillId="2" borderId="14" xfId="1" applyFont="1" applyFill="1" applyBorder="1" applyAlignment="1" applyProtection="1">
      <alignment horizontal="center" vertical="center"/>
    </xf>
    <xf numFmtId="44" fontId="8" fillId="4" borderId="14" xfId="1" applyFont="1" applyFill="1" applyBorder="1" applyAlignment="1" applyProtection="1">
      <alignment horizontal="center" vertical="center"/>
    </xf>
    <xf numFmtId="0" fontId="3" fillId="2" borderId="13" xfId="0" applyFont="1" applyFill="1" applyBorder="1" applyAlignment="1" applyProtection="1">
      <alignment horizontal="center" vertical="center"/>
    </xf>
    <xf numFmtId="44" fontId="3" fillId="2" borderId="14" xfId="1" applyFont="1" applyFill="1" applyBorder="1" applyAlignment="1" applyProtection="1">
      <alignment horizontal="center" vertical="center"/>
    </xf>
    <xf numFmtId="44" fontId="8" fillId="12" borderId="17" xfId="1" applyFont="1" applyFill="1" applyBorder="1" applyAlignment="1" applyProtection="1">
      <alignment horizontal="center" vertical="center"/>
    </xf>
    <xf numFmtId="44" fontId="3" fillId="0" borderId="0" xfId="1" applyFont="1" applyAlignment="1" applyProtection="1">
      <alignment horizontal="center" vertical="center"/>
    </xf>
    <xf numFmtId="0" fontId="3" fillId="0" borderId="0" xfId="0" applyFont="1" applyAlignment="1" applyProtection="1">
      <alignment horizontal="right" vertical="center"/>
    </xf>
    <xf numFmtId="0" fontId="3" fillId="2" borderId="14" xfId="0" applyNumberFormat="1" applyFont="1" applyFill="1" applyBorder="1" applyAlignment="1" applyProtection="1">
      <alignment horizontal="center" vertical="center" wrapText="1"/>
    </xf>
    <xf numFmtId="0" fontId="13" fillId="4" borderId="6" xfId="0" applyFont="1" applyFill="1" applyBorder="1" applyAlignment="1" applyProtection="1">
      <alignment horizontal="center" vertical="center" wrapText="1"/>
      <protection locked="0"/>
    </xf>
    <xf numFmtId="0" fontId="8" fillId="2" borderId="8" xfId="0" applyFont="1" applyFill="1" applyBorder="1" applyAlignment="1" applyProtection="1">
      <alignment horizontal="center" vertical="center"/>
    </xf>
    <xf numFmtId="0" fontId="8" fillId="6" borderId="6" xfId="0" applyFont="1" applyFill="1" applyBorder="1" applyAlignment="1" applyProtection="1">
      <alignment horizontal="center" vertical="center" wrapText="1"/>
    </xf>
    <xf numFmtId="0" fontId="3" fillId="2" borderId="0" xfId="0" applyFont="1" applyFill="1" applyBorder="1" applyAlignment="1" applyProtection="1">
      <alignment horizontal="left" vertical="center" wrapText="1"/>
    </xf>
    <xf numFmtId="0" fontId="3" fillId="4" borderId="15" xfId="0" applyFont="1" applyFill="1" applyBorder="1" applyAlignment="1" applyProtection="1">
      <alignment horizontal="center" vertical="center" wrapText="1"/>
    </xf>
    <xf numFmtId="0" fontId="34" fillId="0" borderId="57" xfId="3" applyFont="1" applyBorder="1"/>
    <xf numFmtId="0" fontId="35" fillId="0" borderId="6" xfId="0" applyFont="1" applyFill="1" applyBorder="1" applyAlignment="1">
      <alignment wrapText="1"/>
    </xf>
    <xf numFmtId="0" fontId="35" fillId="0" borderId="6" xfId="0" applyFont="1" applyFill="1" applyBorder="1" applyAlignment="1">
      <alignment horizontal="left" vertical="center" wrapText="1"/>
    </xf>
    <xf numFmtId="0" fontId="36" fillId="0" borderId="6" xfId="0" applyFont="1" applyBorder="1" applyAlignment="1">
      <alignment wrapText="1"/>
    </xf>
    <xf numFmtId="0" fontId="37" fillId="0" borderId="0" xfId="0" applyFont="1"/>
    <xf numFmtId="0" fontId="6" fillId="5" borderId="6" xfId="0" applyFont="1" applyFill="1" applyBorder="1" applyAlignment="1">
      <alignment horizontal="center" vertical="center"/>
    </xf>
    <xf numFmtId="49" fontId="6" fillId="5" borderId="6" xfId="0" applyNumberFormat="1" applyFont="1" applyFill="1" applyBorder="1" applyAlignment="1">
      <alignment horizontal="center" vertical="center" wrapText="1"/>
    </xf>
    <xf numFmtId="0" fontId="6" fillId="5" borderId="6" xfId="0" applyFont="1" applyFill="1" applyBorder="1" applyAlignment="1">
      <alignment horizontal="center" vertical="center" wrapText="1"/>
    </xf>
    <xf numFmtId="0" fontId="38" fillId="0" borderId="0" xfId="0" applyFont="1"/>
    <xf numFmtId="0" fontId="19" fillId="18" borderId="40" xfId="3" applyFont="1" applyFill="1" applyBorder="1" applyAlignment="1">
      <alignment horizontal="center" vertical="center" wrapText="1"/>
    </xf>
    <xf numFmtId="49" fontId="13" fillId="18" borderId="54" xfId="3" applyNumberFormat="1" applyFont="1" applyFill="1" applyBorder="1" applyAlignment="1">
      <alignment horizontal="center" vertical="center" wrapText="1"/>
    </xf>
    <xf numFmtId="0" fontId="14" fillId="18" borderId="41" xfId="3" applyFont="1" applyFill="1" applyBorder="1" applyAlignment="1">
      <alignment horizontal="left" vertical="center" wrapText="1"/>
    </xf>
    <xf numFmtId="0" fontId="2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/>
    </xf>
    <xf numFmtId="0" fontId="37" fillId="0" borderId="9" xfId="0" applyFont="1" applyBorder="1"/>
    <xf numFmtId="0" fontId="14" fillId="0" borderId="6" xfId="0" applyFont="1" applyBorder="1" applyAlignment="1">
      <alignment horizontal="center" vertical="center" wrapText="1"/>
    </xf>
    <xf numFmtId="0" fontId="41" fillId="0" borderId="0" xfId="0" applyFont="1" applyBorder="1" applyAlignment="1">
      <alignment horizontal="left" wrapText="1"/>
    </xf>
    <xf numFmtId="0" fontId="12" fillId="0" borderId="0" xfId="3"/>
    <xf numFmtId="0" fontId="42" fillId="0" borderId="0" xfId="0" applyFont="1"/>
    <xf numFmtId="0" fontId="31" fillId="0" borderId="0" xfId="0" applyFont="1"/>
    <xf numFmtId="0" fontId="3" fillId="0" borderId="6" xfId="0" applyFont="1" applyBorder="1" applyAlignment="1">
      <alignment horizontal="center" vertical="center"/>
    </xf>
    <xf numFmtId="0" fontId="23" fillId="0" borderId="6" xfId="0" applyFont="1" applyBorder="1" applyAlignment="1">
      <alignment wrapText="1"/>
    </xf>
    <xf numFmtId="0" fontId="9" fillId="0" borderId="0" xfId="0" applyFont="1"/>
    <xf numFmtId="0" fontId="3" fillId="0" borderId="6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0" fontId="3" fillId="2" borderId="35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14" fillId="2" borderId="0" xfId="0" applyFont="1" applyFill="1" applyAlignment="1">
      <alignment vertical="center" wrapText="1"/>
    </xf>
    <xf numFmtId="0" fontId="25" fillId="2" borderId="0" xfId="0" applyFont="1" applyFill="1" applyAlignment="1">
      <alignment horizontal="center" vertical="center" wrapText="1"/>
    </xf>
    <xf numFmtId="0" fontId="25" fillId="2" borderId="0" xfId="0" applyFont="1" applyFill="1" applyAlignment="1">
      <alignment horizontal="left" vertical="center" wrapText="1"/>
    </xf>
    <xf numFmtId="0" fontId="25" fillId="2" borderId="0" xfId="0" applyFont="1" applyFill="1" applyAlignment="1">
      <alignment vertical="center" wrapText="1"/>
    </xf>
    <xf numFmtId="0" fontId="5" fillId="2" borderId="0" xfId="0" applyFont="1" applyFill="1" applyAlignment="1">
      <alignment vertical="center" wrapText="1"/>
    </xf>
    <xf numFmtId="0" fontId="3" fillId="2" borderId="0" xfId="0" applyFont="1" applyFill="1" applyBorder="1" applyAlignment="1">
      <alignment vertical="center" wrapText="1"/>
    </xf>
    <xf numFmtId="0" fontId="3" fillId="2" borderId="6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left" vertical="center" wrapText="1"/>
    </xf>
    <xf numFmtId="0" fontId="8" fillId="2" borderId="0" xfId="0" applyFont="1" applyFill="1" applyAlignment="1">
      <alignment horizontal="center" vertical="center" wrapText="1"/>
    </xf>
    <xf numFmtId="0" fontId="8" fillId="3" borderId="28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justify" vertical="top" wrapText="1"/>
    </xf>
    <xf numFmtId="0" fontId="11" fillId="3" borderId="6" xfId="0" applyFont="1" applyFill="1" applyBorder="1" applyAlignment="1">
      <alignment horizontal="center" vertical="center" wrapText="1"/>
    </xf>
    <xf numFmtId="0" fontId="8" fillId="4" borderId="10" xfId="0" applyFont="1" applyFill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vertical="center" wrapText="1"/>
    </xf>
    <xf numFmtId="0" fontId="3" fillId="12" borderId="17" xfId="0" applyFont="1" applyFill="1" applyBorder="1" applyAlignment="1">
      <alignment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3" fillId="19" borderId="14" xfId="0" applyFont="1" applyFill="1" applyBorder="1" applyAlignment="1" applyProtection="1">
      <alignment horizontal="center" vertical="center" wrapText="1"/>
      <protection locked="0"/>
    </xf>
    <xf numFmtId="0" fontId="9" fillId="19" borderId="6" xfId="0" applyFont="1" applyFill="1" applyBorder="1" applyAlignment="1" applyProtection="1">
      <alignment horizontal="left" vertical="center" wrapText="1"/>
      <protection locked="0"/>
    </xf>
    <xf numFmtId="44" fontId="3" fillId="2" borderId="6" xfId="0" applyNumberFormat="1" applyFont="1" applyFill="1" applyBorder="1" applyAlignment="1" applyProtection="1">
      <alignment horizontal="center" vertical="center" wrapText="1"/>
    </xf>
    <xf numFmtId="44" fontId="3" fillId="19" borderId="33" xfId="1" applyFont="1" applyFill="1" applyBorder="1" applyAlignment="1" applyProtection="1">
      <alignment vertical="center" wrapText="1"/>
      <protection locked="0"/>
    </xf>
    <xf numFmtId="0" fontId="9" fillId="19" borderId="16" xfId="0" applyFont="1" applyFill="1" applyBorder="1" applyAlignment="1" applyProtection="1">
      <alignment horizontal="left" vertical="center"/>
      <protection locked="0"/>
    </xf>
    <xf numFmtId="0" fontId="9" fillId="19" borderId="16" xfId="0" applyFont="1" applyFill="1" applyBorder="1" applyAlignment="1" applyProtection="1">
      <alignment horizontal="center" vertical="center"/>
      <protection locked="0"/>
    </xf>
    <xf numFmtId="49" fontId="3" fillId="19" borderId="14" xfId="0" applyNumberFormat="1" applyFont="1" applyFill="1" applyBorder="1" applyAlignment="1" applyProtection="1">
      <alignment horizontal="center" vertical="center" wrapText="1"/>
      <protection locked="0"/>
    </xf>
    <xf numFmtId="0" fontId="8" fillId="12" borderId="1" xfId="0" applyFont="1" applyFill="1" applyBorder="1" applyAlignment="1">
      <alignment horizontal="center" vertical="center" wrapText="1"/>
    </xf>
    <xf numFmtId="0" fontId="8" fillId="12" borderId="13" xfId="0" applyFont="1" applyFill="1" applyBorder="1" applyAlignment="1">
      <alignment horizontal="center" vertical="center" wrapText="1"/>
    </xf>
    <xf numFmtId="0" fontId="8" fillId="12" borderId="34" xfId="0" applyFont="1" applyFill="1" applyBorder="1" applyAlignment="1">
      <alignment horizontal="center" vertical="center" wrapText="1"/>
    </xf>
    <xf numFmtId="0" fontId="8" fillId="4" borderId="27" xfId="0" applyFont="1" applyFill="1" applyBorder="1" applyAlignment="1" applyProtection="1">
      <alignment horizontal="center" vertical="center" wrapText="1"/>
    </xf>
    <xf numFmtId="0" fontId="8" fillId="4" borderId="32" xfId="0" applyFont="1" applyFill="1" applyBorder="1" applyAlignment="1" applyProtection="1">
      <alignment horizontal="center" vertical="center" wrapText="1"/>
    </xf>
    <xf numFmtId="0" fontId="8" fillId="4" borderId="33" xfId="0" applyFont="1" applyFill="1" applyBorder="1" applyAlignment="1" applyProtection="1">
      <alignment horizontal="center" vertical="center" wrapText="1"/>
    </xf>
    <xf numFmtId="0" fontId="14" fillId="19" borderId="27" xfId="0" applyFont="1" applyFill="1" applyBorder="1" applyAlignment="1" applyProtection="1">
      <alignment horizontal="center" vertical="center" wrapText="1"/>
      <protection locked="0"/>
    </xf>
    <xf numFmtId="0" fontId="14" fillId="19" borderId="32" xfId="0" applyFont="1" applyFill="1" applyBorder="1" applyAlignment="1" applyProtection="1">
      <alignment horizontal="center" vertical="center" wrapText="1"/>
      <protection locked="0"/>
    </xf>
    <xf numFmtId="0" fontId="14" fillId="19" borderId="33" xfId="0" applyFont="1" applyFill="1" applyBorder="1" applyAlignment="1" applyProtection="1">
      <alignment horizontal="center" vertical="center" wrapText="1"/>
      <protection locked="0"/>
    </xf>
    <xf numFmtId="0" fontId="13" fillId="4" borderId="27" xfId="0" applyFont="1" applyFill="1" applyBorder="1" applyAlignment="1" applyProtection="1">
      <alignment horizontal="left" vertical="center" wrapText="1"/>
    </xf>
    <xf numFmtId="0" fontId="13" fillId="4" borderId="28" xfId="0" applyFont="1" applyFill="1" applyBorder="1" applyAlignment="1" applyProtection="1">
      <alignment horizontal="left" vertical="center" wrapText="1"/>
    </xf>
    <xf numFmtId="0" fontId="3" fillId="19" borderId="6" xfId="0" applyFont="1" applyFill="1" applyBorder="1" applyAlignment="1" applyProtection="1">
      <alignment horizontal="left" vertical="center" wrapText="1"/>
      <protection locked="0"/>
    </xf>
    <xf numFmtId="0" fontId="3" fillId="19" borderId="6" xfId="0" applyFont="1" applyFill="1" applyBorder="1" applyAlignment="1" applyProtection="1">
      <alignment horizontal="center" vertical="center" wrapText="1"/>
      <protection locked="0"/>
    </xf>
    <xf numFmtId="0" fontId="3" fillId="19" borderId="14" xfId="0" applyFont="1" applyFill="1" applyBorder="1" applyAlignment="1" applyProtection="1">
      <alignment horizontal="center" vertical="center" wrapText="1"/>
      <protection locked="0"/>
    </xf>
    <xf numFmtId="0" fontId="8" fillId="4" borderId="6" xfId="0" applyFont="1" applyFill="1" applyBorder="1" applyAlignment="1" applyProtection="1">
      <alignment horizontal="center" vertical="center" wrapText="1"/>
    </xf>
    <xf numFmtId="0" fontId="8" fillId="0" borderId="0" xfId="0" applyFont="1" applyAlignment="1" applyProtection="1">
      <alignment horizontal="left" vertical="center" wrapText="1"/>
    </xf>
    <xf numFmtId="0" fontId="20" fillId="0" borderId="0" xfId="0" applyFont="1" applyBorder="1" applyAlignment="1" applyProtection="1">
      <alignment horizontal="center" vertical="center" wrapText="1"/>
    </xf>
    <xf numFmtId="0" fontId="18" fillId="0" borderId="0" xfId="0" applyFont="1" applyBorder="1" applyAlignment="1" applyProtection="1">
      <alignment horizontal="center" vertical="center" wrapText="1"/>
    </xf>
    <xf numFmtId="0" fontId="21" fillId="0" borderId="0" xfId="0" applyFont="1" applyBorder="1" applyAlignment="1" applyProtection="1">
      <alignment horizontal="left" vertical="center" wrapText="1"/>
    </xf>
    <xf numFmtId="0" fontId="22" fillId="0" borderId="0" xfId="0" applyFont="1" applyBorder="1" applyAlignment="1" applyProtection="1">
      <alignment horizontal="left" vertical="center" wrapText="1"/>
    </xf>
    <xf numFmtId="0" fontId="3" fillId="19" borderId="27" xfId="0" applyFont="1" applyFill="1" applyBorder="1" applyAlignment="1" applyProtection="1">
      <alignment horizontal="center" vertical="center" wrapText="1"/>
      <protection locked="0"/>
    </xf>
    <xf numFmtId="0" fontId="3" fillId="19" borderId="32" xfId="0" applyFont="1" applyFill="1" applyBorder="1" applyAlignment="1" applyProtection="1">
      <alignment horizontal="center" vertical="center" wrapText="1"/>
      <protection locked="0"/>
    </xf>
    <xf numFmtId="0" fontId="3" fillId="19" borderId="33" xfId="0" applyFont="1" applyFill="1" applyBorder="1" applyAlignment="1" applyProtection="1">
      <alignment horizontal="center" vertical="center" wrapText="1"/>
      <protection locked="0"/>
    </xf>
    <xf numFmtId="0" fontId="3" fillId="19" borderId="49" xfId="0" applyFont="1" applyFill="1" applyBorder="1" applyAlignment="1" applyProtection="1">
      <alignment horizontal="center" vertical="center" wrapText="1"/>
      <protection locked="0"/>
    </xf>
    <xf numFmtId="0" fontId="3" fillId="19" borderId="31" xfId="0" applyFont="1" applyFill="1" applyBorder="1" applyAlignment="1" applyProtection="1">
      <alignment horizontal="center" vertical="center" wrapText="1"/>
      <protection locked="0"/>
    </xf>
    <xf numFmtId="0" fontId="3" fillId="19" borderId="50" xfId="0" applyFont="1" applyFill="1" applyBorder="1" applyAlignment="1" applyProtection="1">
      <alignment horizontal="center" vertical="center" wrapText="1"/>
      <protection locked="0"/>
    </xf>
    <xf numFmtId="0" fontId="3" fillId="19" borderId="13" xfId="0" applyFont="1" applyFill="1" applyBorder="1" applyAlignment="1" applyProtection="1">
      <alignment horizontal="left" vertical="top" wrapText="1"/>
    </xf>
    <xf numFmtId="0" fontId="3" fillId="19" borderId="6" xfId="0" applyFont="1" applyFill="1" applyBorder="1" applyAlignment="1" applyProtection="1">
      <alignment horizontal="left" vertical="top" wrapText="1"/>
    </xf>
    <xf numFmtId="0" fontId="3" fillId="19" borderId="14" xfId="0" applyFont="1" applyFill="1" applyBorder="1" applyAlignment="1" applyProtection="1">
      <alignment horizontal="left" vertical="top" wrapText="1"/>
    </xf>
    <xf numFmtId="0" fontId="19" fillId="3" borderId="1" xfId="0" applyFont="1" applyFill="1" applyBorder="1" applyAlignment="1" applyProtection="1">
      <alignment horizontal="left" vertical="center" wrapText="1"/>
    </xf>
    <xf numFmtId="0" fontId="19" fillId="3" borderId="2" xfId="0" applyFont="1" applyFill="1" applyBorder="1" applyAlignment="1" applyProtection="1">
      <alignment horizontal="left" vertical="center" wrapText="1"/>
    </xf>
    <xf numFmtId="0" fontId="19" fillId="3" borderId="3" xfId="0" applyFont="1" applyFill="1" applyBorder="1" applyAlignment="1" applyProtection="1">
      <alignment horizontal="left" vertical="center" wrapText="1"/>
    </xf>
    <xf numFmtId="0" fontId="8" fillId="4" borderId="27" xfId="0" applyFont="1" applyFill="1" applyBorder="1" applyAlignment="1" applyProtection="1">
      <alignment vertical="center" wrapText="1"/>
    </xf>
    <xf numFmtId="0" fontId="8" fillId="4" borderId="28" xfId="0" applyFont="1" applyFill="1" applyBorder="1" applyAlignment="1" applyProtection="1">
      <alignment vertical="center" wrapText="1"/>
    </xf>
    <xf numFmtId="0" fontId="8" fillId="4" borderId="49" xfId="0" applyFont="1" applyFill="1" applyBorder="1" applyAlignment="1" applyProtection="1">
      <alignment vertical="center" wrapText="1"/>
    </xf>
    <xf numFmtId="0" fontId="8" fillId="4" borderId="22" xfId="0" applyFont="1" applyFill="1" applyBorder="1" applyAlignment="1" applyProtection="1">
      <alignment vertical="center" wrapText="1"/>
    </xf>
    <xf numFmtId="0" fontId="8" fillId="4" borderId="6" xfId="0" applyFont="1" applyFill="1" applyBorder="1" applyAlignment="1" applyProtection="1">
      <alignment horizontal="left" vertical="center" wrapText="1"/>
    </xf>
    <xf numFmtId="0" fontId="8" fillId="4" borderId="14" xfId="0" applyFont="1" applyFill="1" applyBorder="1" applyAlignment="1" applyProtection="1">
      <alignment horizontal="left" vertical="center" wrapText="1"/>
    </xf>
    <xf numFmtId="0" fontId="3" fillId="19" borderId="13" xfId="0" applyFont="1" applyFill="1" applyBorder="1" applyAlignment="1" applyProtection="1">
      <alignment horizontal="left" vertical="top" wrapText="1"/>
      <protection locked="0"/>
    </xf>
    <xf numFmtId="0" fontId="3" fillId="19" borderId="6" xfId="0" applyFont="1" applyFill="1" applyBorder="1" applyAlignment="1" applyProtection="1">
      <alignment horizontal="left" vertical="top" wrapText="1"/>
      <protection locked="0"/>
    </xf>
    <xf numFmtId="0" fontId="3" fillId="19" borderId="14" xfId="0" applyFont="1" applyFill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center" vertical="center" wrapText="1"/>
    </xf>
    <xf numFmtId="0" fontId="5" fillId="0" borderId="5" xfId="0" applyFont="1" applyBorder="1" applyAlignment="1" applyProtection="1">
      <alignment horizontal="center" vertical="center" wrapText="1"/>
    </xf>
    <xf numFmtId="0" fontId="8" fillId="4" borderId="27" xfId="0" applyFont="1" applyFill="1" applyBorder="1" applyAlignment="1" applyProtection="1">
      <alignment horizontal="left" vertical="center" wrapText="1"/>
    </xf>
    <xf numFmtId="0" fontId="8" fillId="4" borderId="28" xfId="0" applyFont="1" applyFill="1" applyBorder="1" applyAlignment="1" applyProtection="1">
      <alignment horizontal="left" vertical="center" wrapText="1"/>
    </xf>
    <xf numFmtId="0" fontId="3" fillId="19" borderId="27" xfId="0" applyFont="1" applyFill="1" applyBorder="1" applyAlignment="1" applyProtection="1">
      <alignment horizontal="left" vertical="center" wrapText="1"/>
      <protection locked="0"/>
    </xf>
    <xf numFmtId="0" fontId="3" fillId="19" borderId="28" xfId="0" applyFont="1" applyFill="1" applyBorder="1" applyAlignment="1" applyProtection="1">
      <alignment horizontal="left" vertical="center" wrapText="1"/>
      <protection locked="0"/>
    </xf>
    <xf numFmtId="0" fontId="8" fillId="4" borderId="21" xfId="0" applyFont="1" applyFill="1" applyBorder="1" applyAlignment="1" applyProtection="1">
      <alignment horizontal="center" vertical="center" wrapText="1"/>
    </xf>
    <xf numFmtId="0" fontId="8" fillId="4" borderId="31" xfId="0" applyFont="1" applyFill="1" applyBorder="1" applyAlignment="1" applyProtection="1">
      <alignment horizontal="center" vertical="center" wrapText="1"/>
    </xf>
    <xf numFmtId="0" fontId="8" fillId="4" borderId="22" xfId="0" applyFont="1" applyFill="1" applyBorder="1" applyAlignment="1" applyProtection="1">
      <alignment horizontal="center" vertical="center" wrapText="1"/>
    </xf>
    <xf numFmtId="0" fontId="9" fillId="0" borderId="42" xfId="0" applyFont="1" applyBorder="1" applyAlignment="1" applyProtection="1">
      <alignment horizontal="justify" vertical="top" wrapText="1"/>
    </xf>
    <xf numFmtId="0" fontId="9" fillId="0" borderId="43" xfId="0" applyFont="1" applyBorder="1" applyAlignment="1" applyProtection="1">
      <alignment horizontal="justify" vertical="top" wrapText="1"/>
    </xf>
    <xf numFmtId="0" fontId="9" fillId="0" borderId="44" xfId="0" applyFont="1" applyBorder="1" applyAlignment="1" applyProtection="1">
      <alignment horizontal="justify" vertical="top" wrapText="1"/>
    </xf>
    <xf numFmtId="0" fontId="9" fillId="0" borderId="4" xfId="0" applyFont="1" applyBorder="1" applyAlignment="1" applyProtection="1">
      <alignment horizontal="justify" vertical="top" wrapText="1"/>
    </xf>
    <xf numFmtId="0" fontId="9" fillId="0" borderId="0" xfId="0" applyFont="1" applyBorder="1" applyAlignment="1" applyProtection="1">
      <alignment horizontal="justify" vertical="top" wrapText="1"/>
    </xf>
    <xf numFmtId="0" fontId="9" fillId="0" borderId="5" xfId="0" applyFont="1" applyBorder="1" applyAlignment="1" applyProtection="1">
      <alignment horizontal="justify" vertical="top" wrapText="1"/>
    </xf>
    <xf numFmtId="0" fontId="3" fillId="0" borderId="4" xfId="0" applyFont="1" applyBorder="1" applyAlignment="1" applyProtection="1">
      <alignment horizontal="left" vertical="center" wrapText="1"/>
    </xf>
    <xf numFmtId="0" fontId="3" fillId="0" borderId="0" xfId="0" applyFont="1" applyBorder="1" applyAlignment="1" applyProtection="1">
      <alignment horizontal="left" vertical="center" wrapText="1"/>
    </xf>
    <xf numFmtId="0" fontId="3" fillId="2" borderId="29" xfId="0" applyFont="1" applyFill="1" applyBorder="1" applyAlignment="1" applyProtection="1">
      <alignment horizontal="left" vertical="center" wrapText="1"/>
    </xf>
    <xf numFmtId="0" fontId="3" fillId="19" borderId="29" xfId="0" applyFont="1" applyFill="1" applyBorder="1" applyAlignment="1" applyProtection="1">
      <alignment horizontal="left" vertical="center" wrapText="1"/>
      <protection locked="0"/>
    </xf>
    <xf numFmtId="0" fontId="3" fillId="19" borderId="29" xfId="0" applyFont="1" applyFill="1" applyBorder="1" applyAlignment="1" applyProtection="1">
      <alignment horizontal="center" vertical="center" wrapText="1"/>
    </xf>
    <xf numFmtId="0" fontId="3" fillId="19" borderId="23" xfId="0" applyFont="1" applyFill="1" applyBorder="1" applyAlignment="1" applyProtection="1">
      <alignment horizontal="center" vertical="center" wrapText="1"/>
    </xf>
    <xf numFmtId="0" fontId="9" fillId="0" borderId="4" xfId="0" applyFont="1" applyBorder="1" applyAlignment="1" applyProtection="1">
      <alignment horizontal="left" vertical="center" wrapText="1"/>
    </xf>
    <xf numFmtId="0" fontId="9" fillId="0" borderId="0" xfId="0" applyFont="1" applyBorder="1" applyAlignment="1" applyProtection="1">
      <alignment horizontal="left" vertical="center" wrapText="1"/>
    </xf>
    <xf numFmtId="0" fontId="9" fillId="0" borderId="5" xfId="0" applyFont="1" applyBorder="1" applyAlignment="1" applyProtection="1">
      <alignment horizontal="left" vertical="center" wrapText="1"/>
    </xf>
    <xf numFmtId="9" fontId="13" fillId="4" borderId="6" xfId="2" applyFont="1" applyFill="1" applyBorder="1" applyAlignment="1" applyProtection="1">
      <alignment horizontal="center" vertical="center" wrapText="1"/>
    </xf>
    <xf numFmtId="9" fontId="13" fillId="4" borderId="14" xfId="2" applyFont="1" applyFill="1" applyBorder="1" applyAlignment="1" applyProtection="1">
      <alignment horizontal="center" vertical="center" wrapText="1"/>
    </xf>
    <xf numFmtId="0" fontId="5" fillId="4" borderId="6" xfId="0" applyFont="1" applyFill="1" applyBorder="1" applyAlignment="1" applyProtection="1">
      <alignment horizontal="left" vertical="center" wrapText="1"/>
    </xf>
    <xf numFmtId="0" fontId="5" fillId="4" borderId="35" xfId="0" applyFont="1" applyFill="1" applyBorder="1" applyAlignment="1" applyProtection="1">
      <alignment horizontal="left" vertical="center" wrapText="1"/>
    </xf>
    <xf numFmtId="0" fontId="8" fillId="4" borderId="30" xfId="0" applyFont="1" applyFill="1" applyBorder="1" applyAlignment="1" applyProtection="1">
      <alignment horizontal="center" vertical="center" wrapText="1"/>
    </xf>
    <xf numFmtId="9" fontId="8" fillId="4" borderId="6" xfId="0" applyNumberFormat="1" applyFont="1" applyFill="1" applyBorder="1" applyAlignment="1" applyProtection="1">
      <alignment horizontal="center" vertical="center" wrapText="1"/>
    </xf>
    <xf numFmtId="0" fontId="8" fillId="4" borderId="14" xfId="0" applyFont="1" applyFill="1" applyBorder="1" applyAlignment="1" applyProtection="1">
      <alignment horizontal="center" vertical="center" wrapText="1"/>
    </xf>
    <xf numFmtId="0" fontId="4" fillId="5" borderId="45" xfId="0" applyFont="1" applyFill="1" applyBorder="1" applyAlignment="1" applyProtection="1">
      <alignment horizontal="center" vertical="center" wrapText="1"/>
    </xf>
    <xf numFmtId="0" fontId="4" fillId="5" borderId="29" xfId="0" applyFont="1" applyFill="1" applyBorder="1" applyAlignment="1" applyProtection="1">
      <alignment horizontal="center" vertical="center" wrapText="1"/>
    </xf>
    <xf numFmtId="0" fontId="4" fillId="5" borderId="23" xfId="0" applyFont="1" applyFill="1" applyBorder="1" applyAlignment="1" applyProtection="1">
      <alignment horizontal="center" vertical="center" wrapText="1"/>
    </xf>
    <xf numFmtId="0" fontId="3" fillId="19" borderId="21" xfId="0" applyFont="1" applyFill="1" applyBorder="1" applyAlignment="1" applyProtection="1">
      <alignment horizontal="left" vertical="top" wrapText="1"/>
      <protection locked="0"/>
    </xf>
    <xf numFmtId="0" fontId="3" fillId="19" borderId="31" xfId="0" applyFont="1" applyFill="1" applyBorder="1" applyAlignment="1" applyProtection="1">
      <alignment horizontal="left" vertical="top" wrapText="1"/>
      <protection locked="0"/>
    </xf>
    <xf numFmtId="0" fontId="3" fillId="19" borderId="50" xfId="0" applyFont="1" applyFill="1" applyBorder="1" applyAlignment="1" applyProtection="1">
      <alignment horizontal="left" vertical="top" wrapText="1"/>
      <protection locked="0"/>
    </xf>
    <xf numFmtId="0" fontId="6" fillId="5" borderId="45" xfId="0" applyFont="1" applyFill="1" applyBorder="1" applyAlignment="1" applyProtection="1">
      <alignment horizontal="center" vertical="center" wrapText="1"/>
    </xf>
    <xf numFmtId="0" fontId="6" fillId="5" borderId="29" xfId="0" applyFont="1" applyFill="1" applyBorder="1" applyAlignment="1" applyProtection="1">
      <alignment horizontal="center" vertical="center" wrapText="1"/>
    </xf>
    <xf numFmtId="0" fontId="6" fillId="5" borderId="23" xfId="0" applyFont="1" applyFill="1" applyBorder="1" applyAlignment="1" applyProtection="1">
      <alignment horizontal="center" vertical="center" wrapText="1"/>
    </xf>
    <xf numFmtId="0" fontId="3" fillId="0" borderId="0" xfId="0" applyFont="1" applyAlignment="1" applyProtection="1">
      <alignment horizontal="justify" vertical="center" wrapText="1"/>
    </xf>
    <xf numFmtId="44" fontId="3" fillId="0" borderId="29" xfId="1" applyFont="1" applyBorder="1" applyAlignment="1" applyProtection="1">
      <alignment horizontal="center" vertical="center"/>
    </xf>
    <xf numFmtId="44" fontId="5" fillId="0" borderId="0" xfId="1" applyFont="1" applyAlignment="1" applyProtection="1">
      <alignment horizontal="center" vertical="center"/>
    </xf>
    <xf numFmtId="0" fontId="8" fillId="4" borderId="49" xfId="0" applyFont="1" applyFill="1" applyBorder="1" applyAlignment="1" applyProtection="1">
      <alignment horizontal="left" vertical="center" wrapText="1"/>
    </xf>
    <xf numFmtId="0" fontId="8" fillId="4" borderId="22" xfId="0" applyFont="1" applyFill="1" applyBorder="1" applyAlignment="1" applyProtection="1">
      <alignment horizontal="left" vertical="center" wrapText="1"/>
    </xf>
    <xf numFmtId="0" fontId="3" fillId="2" borderId="49" xfId="0" applyNumberFormat="1" applyFont="1" applyFill="1" applyBorder="1" applyAlignment="1" applyProtection="1">
      <alignment horizontal="center" vertical="center" wrapText="1"/>
    </xf>
    <xf numFmtId="0" fontId="3" fillId="2" borderId="31" xfId="0" applyNumberFormat="1" applyFont="1" applyFill="1" applyBorder="1" applyAlignment="1" applyProtection="1">
      <alignment horizontal="center" vertical="center" wrapText="1"/>
    </xf>
    <xf numFmtId="0" fontId="3" fillId="2" borderId="50" xfId="0" applyNumberFormat="1" applyFont="1" applyFill="1" applyBorder="1" applyAlignment="1" applyProtection="1">
      <alignment horizontal="center" vertical="center" wrapText="1"/>
    </xf>
    <xf numFmtId="0" fontId="3" fillId="2" borderId="6" xfId="0" applyFont="1" applyFill="1" applyBorder="1" applyAlignment="1" applyProtection="1">
      <alignment horizontal="left" vertical="center" wrapText="1"/>
    </xf>
    <xf numFmtId="0" fontId="4" fillId="12" borderId="15" xfId="0" applyFont="1" applyFill="1" applyBorder="1" applyAlignment="1" applyProtection="1">
      <alignment horizontal="center" vertical="center"/>
    </xf>
    <xf numFmtId="0" fontId="4" fillId="12" borderId="16" xfId="0" applyFont="1" applyFill="1" applyBorder="1" applyAlignment="1" applyProtection="1">
      <alignment horizontal="center" vertical="center"/>
    </xf>
    <xf numFmtId="0" fontId="6" fillId="5" borderId="6" xfId="0" applyFont="1" applyFill="1" applyBorder="1" applyAlignment="1" applyProtection="1">
      <alignment horizontal="center" vertical="center"/>
    </xf>
    <xf numFmtId="0" fontId="8" fillId="4" borderId="6" xfId="0" applyFont="1" applyFill="1" applyBorder="1" applyAlignment="1" applyProtection="1">
      <alignment vertical="center" wrapText="1"/>
    </xf>
    <xf numFmtId="0" fontId="14" fillId="2" borderId="6" xfId="4" applyNumberFormat="1" applyFont="1" applyFill="1" applyBorder="1" applyAlignment="1" applyProtection="1">
      <alignment horizontal="center" vertical="center" wrapText="1"/>
    </xf>
    <xf numFmtId="0" fontId="14" fillId="2" borderId="14" xfId="4" applyNumberFormat="1" applyFont="1" applyFill="1" applyBorder="1" applyAlignment="1" applyProtection="1">
      <alignment horizontal="center" vertical="center" wrapText="1"/>
    </xf>
    <xf numFmtId="0" fontId="3" fillId="2" borderId="6" xfId="0" applyNumberFormat="1" applyFont="1" applyFill="1" applyBorder="1" applyAlignment="1" applyProtection="1">
      <alignment horizontal="center" vertical="center" wrapText="1"/>
    </xf>
    <xf numFmtId="0" fontId="3" fillId="2" borderId="14" xfId="0" applyNumberFormat="1" applyFont="1" applyFill="1" applyBorder="1" applyAlignment="1" applyProtection="1">
      <alignment horizontal="center" vertical="center" wrapText="1"/>
    </xf>
    <xf numFmtId="0" fontId="28" fillId="3" borderId="53" xfId="0" applyFont="1" applyFill="1" applyBorder="1" applyAlignment="1" applyProtection="1">
      <alignment horizontal="left" vertical="center" wrapText="1"/>
    </xf>
    <xf numFmtId="0" fontId="28" fillId="3" borderId="47" xfId="0" applyFont="1" applyFill="1" applyBorder="1" applyAlignment="1" applyProtection="1">
      <alignment horizontal="left" vertical="center" wrapText="1"/>
    </xf>
    <xf numFmtId="0" fontId="28" fillId="3" borderId="48" xfId="0" applyFont="1" applyFill="1" applyBorder="1" applyAlignment="1" applyProtection="1">
      <alignment horizontal="left" vertical="center" wrapText="1"/>
    </xf>
    <xf numFmtId="0" fontId="3" fillId="2" borderId="27" xfId="0" applyFont="1" applyFill="1" applyBorder="1" applyAlignment="1" applyProtection="1">
      <alignment horizontal="left" vertical="center" wrapText="1"/>
    </xf>
    <xf numFmtId="0" fontId="3" fillId="2" borderId="32" xfId="0" applyFont="1" applyFill="1" applyBorder="1" applyAlignment="1" applyProtection="1">
      <alignment horizontal="left" vertical="center" wrapText="1"/>
    </xf>
    <xf numFmtId="0" fontId="3" fillId="2" borderId="33" xfId="0" applyFont="1" applyFill="1" applyBorder="1" applyAlignment="1" applyProtection="1">
      <alignment horizontal="left" vertical="center" wrapText="1"/>
    </xf>
    <xf numFmtId="0" fontId="3" fillId="2" borderId="49" xfId="0" applyFont="1" applyFill="1" applyBorder="1" applyAlignment="1" applyProtection="1">
      <alignment horizontal="left" vertical="center" wrapText="1"/>
    </xf>
    <xf numFmtId="0" fontId="3" fillId="2" borderId="31" xfId="0" applyFont="1" applyFill="1" applyBorder="1" applyAlignment="1" applyProtection="1">
      <alignment horizontal="left" vertical="center" wrapText="1"/>
    </xf>
    <xf numFmtId="0" fontId="3" fillId="2" borderId="50" xfId="0" applyFont="1" applyFill="1" applyBorder="1" applyAlignment="1" applyProtection="1">
      <alignment horizontal="left" vertical="center" wrapText="1"/>
    </xf>
    <xf numFmtId="0" fontId="19" fillId="3" borderId="2" xfId="0" applyFont="1" applyFill="1" applyBorder="1" applyAlignment="1" applyProtection="1">
      <alignment horizontal="left" vertical="center"/>
    </xf>
    <xf numFmtId="0" fontId="19" fillId="3" borderId="3" xfId="0" applyFont="1" applyFill="1" applyBorder="1" applyAlignment="1" applyProtection="1">
      <alignment horizontal="left" vertical="center"/>
    </xf>
    <xf numFmtId="0" fontId="14" fillId="2" borderId="6" xfId="0" applyNumberFormat="1" applyFont="1" applyFill="1" applyBorder="1" applyAlignment="1" applyProtection="1">
      <alignment horizontal="center" vertical="center" wrapText="1"/>
    </xf>
    <xf numFmtId="0" fontId="14" fillId="2" borderId="14" xfId="0" applyNumberFormat="1" applyFont="1" applyFill="1" applyBorder="1" applyAlignment="1" applyProtection="1">
      <alignment horizontal="center" vertical="center" wrapText="1"/>
    </xf>
    <xf numFmtId="0" fontId="5" fillId="0" borderId="38" xfId="0" applyFont="1" applyBorder="1" applyAlignment="1" applyProtection="1">
      <alignment horizontal="center" vertical="center" wrapText="1"/>
    </xf>
    <xf numFmtId="0" fontId="3" fillId="2" borderId="27" xfId="0" applyFont="1" applyFill="1" applyBorder="1" applyAlignment="1" applyProtection="1">
      <alignment horizontal="center" vertical="center" wrapText="1"/>
    </xf>
    <xf numFmtId="0" fontId="3" fillId="2" borderId="32" xfId="0" applyFont="1" applyFill="1" applyBorder="1" applyAlignment="1" applyProtection="1">
      <alignment horizontal="center" vertical="center" wrapText="1"/>
    </xf>
    <xf numFmtId="0" fontId="3" fillId="2" borderId="33" xfId="0" applyFont="1" applyFill="1" applyBorder="1" applyAlignment="1" applyProtection="1">
      <alignment horizontal="center" vertical="center" wrapText="1"/>
    </xf>
    <xf numFmtId="0" fontId="3" fillId="0" borderId="0" xfId="0" applyFont="1" applyAlignment="1" applyProtection="1">
      <alignment horizontal="left" vertical="justify" wrapText="1"/>
    </xf>
    <xf numFmtId="0" fontId="3" fillId="0" borderId="0" xfId="0" applyFont="1" applyAlignment="1" applyProtection="1">
      <alignment horizontal="center" vertical="center" wrapText="1"/>
    </xf>
    <xf numFmtId="0" fontId="3" fillId="0" borderId="0" xfId="0" applyFont="1" applyAlignment="1" applyProtection="1">
      <alignment horizontal="justify" vertical="top" wrapText="1"/>
    </xf>
    <xf numFmtId="0" fontId="8" fillId="3" borderId="1" xfId="0" applyFont="1" applyFill="1" applyBorder="1" applyAlignment="1" applyProtection="1">
      <alignment horizontal="left" vertical="center" wrapText="1"/>
    </xf>
    <xf numFmtId="0" fontId="8" fillId="3" borderId="2" xfId="0" applyFont="1" applyFill="1" applyBorder="1" applyAlignment="1" applyProtection="1">
      <alignment horizontal="left" vertical="center" wrapText="1"/>
    </xf>
    <xf numFmtId="0" fontId="8" fillId="3" borderId="3" xfId="0" applyFont="1" applyFill="1" applyBorder="1" applyAlignment="1" applyProtection="1">
      <alignment horizontal="left" vertical="center" wrapText="1"/>
    </xf>
    <xf numFmtId="0" fontId="3" fillId="4" borderId="6" xfId="0" applyFont="1" applyFill="1" applyBorder="1" applyAlignment="1" applyProtection="1">
      <alignment horizontal="justify" vertical="center" wrapText="1"/>
    </xf>
    <xf numFmtId="0" fontId="3" fillId="4" borderId="14" xfId="0" applyFont="1" applyFill="1" applyBorder="1" applyAlignment="1" applyProtection="1">
      <alignment horizontal="justify" vertical="center" wrapText="1"/>
    </xf>
    <xf numFmtId="0" fontId="3" fillId="4" borderId="16" xfId="0" applyFont="1" applyFill="1" applyBorder="1" applyAlignment="1" applyProtection="1">
      <alignment horizontal="justify" vertical="center" wrapText="1"/>
    </xf>
    <xf numFmtId="0" fontId="3" fillId="4" borderId="17" xfId="0" applyFont="1" applyFill="1" applyBorder="1" applyAlignment="1" applyProtection="1">
      <alignment horizontal="justify" vertical="center" wrapText="1"/>
    </xf>
    <xf numFmtId="0" fontId="3" fillId="8" borderId="29" xfId="0" applyFont="1" applyFill="1" applyBorder="1" applyAlignment="1" applyProtection="1">
      <alignment horizontal="center" vertical="center" wrapText="1"/>
    </xf>
    <xf numFmtId="0" fontId="3" fillId="2" borderId="27" xfId="0" applyNumberFormat="1" applyFont="1" applyFill="1" applyBorder="1" applyAlignment="1" applyProtection="1">
      <alignment horizontal="center" vertical="center" wrapText="1"/>
    </xf>
    <xf numFmtId="0" fontId="3" fillId="2" borderId="32" xfId="0" applyNumberFormat="1" applyFont="1" applyFill="1" applyBorder="1" applyAlignment="1" applyProtection="1">
      <alignment horizontal="center" vertical="center" wrapText="1"/>
    </xf>
    <xf numFmtId="0" fontId="3" fillId="2" borderId="33" xfId="0" applyNumberFormat="1" applyFont="1" applyFill="1" applyBorder="1" applyAlignment="1" applyProtection="1">
      <alignment horizontal="center" vertical="center" wrapText="1"/>
    </xf>
    <xf numFmtId="0" fontId="8" fillId="4" borderId="6" xfId="0" applyFont="1" applyFill="1" applyBorder="1" applyAlignment="1" applyProtection="1">
      <alignment horizontal="justify" vertical="center" wrapText="1"/>
    </xf>
    <xf numFmtId="49" fontId="3" fillId="19" borderId="27" xfId="0" applyNumberFormat="1" applyFont="1" applyFill="1" applyBorder="1" applyAlignment="1" applyProtection="1">
      <alignment horizontal="center" vertical="center" wrapText="1"/>
      <protection locked="0"/>
    </xf>
    <xf numFmtId="49" fontId="3" fillId="19" borderId="33" xfId="0" applyNumberFormat="1" applyFont="1" applyFill="1" applyBorder="1" applyAlignment="1" applyProtection="1">
      <alignment horizontal="center" vertical="center" wrapText="1"/>
      <protection locked="0"/>
    </xf>
    <xf numFmtId="0" fontId="8" fillId="4" borderId="14" xfId="0" applyFont="1" applyFill="1" applyBorder="1" applyAlignment="1" applyProtection="1">
      <alignment horizontal="justify" vertical="center" wrapText="1"/>
    </xf>
    <xf numFmtId="0" fontId="8" fillId="6" borderId="6" xfId="0" applyFont="1" applyFill="1" applyBorder="1" applyAlignment="1" applyProtection="1">
      <alignment horizontal="center" vertical="center" wrapText="1"/>
    </xf>
    <xf numFmtId="0" fontId="3" fillId="0" borderId="0" xfId="0" applyFont="1" applyAlignment="1" applyProtection="1">
      <alignment horizontal="left" vertical="center" wrapText="1"/>
    </xf>
    <xf numFmtId="0" fontId="8" fillId="0" borderId="0" xfId="0" applyFont="1" applyBorder="1" applyAlignment="1" applyProtection="1">
      <alignment horizontal="center" vertical="center" wrapText="1"/>
    </xf>
    <xf numFmtId="0" fontId="4" fillId="3" borderId="46" xfId="0" applyFont="1" applyFill="1" applyBorder="1" applyAlignment="1" applyProtection="1">
      <alignment horizontal="left" vertical="center" wrapText="1"/>
    </xf>
    <xf numFmtId="0" fontId="4" fillId="3" borderId="47" xfId="0" applyFont="1" applyFill="1" applyBorder="1" applyAlignment="1" applyProtection="1">
      <alignment horizontal="left" vertical="center" wrapText="1"/>
    </xf>
    <xf numFmtId="0" fontId="4" fillId="3" borderId="48" xfId="0" applyFont="1" applyFill="1" applyBorder="1" applyAlignment="1" applyProtection="1">
      <alignment horizontal="left" vertical="center" wrapText="1"/>
    </xf>
    <xf numFmtId="0" fontId="14" fillId="2" borderId="27" xfId="4" applyNumberFormat="1" applyFont="1" applyFill="1" applyBorder="1" applyAlignment="1" applyProtection="1">
      <alignment horizontal="center" vertical="center" wrapText="1"/>
    </xf>
    <xf numFmtId="0" fontId="14" fillId="2" borderId="32" xfId="0" applyNumberFormat="1" applyFont="1" applyFill="1" applyBorder="1" applyAlignment="1" applyProtection="1">
      <alignment horizontal="center" vertical="center" wrapText="1"/>
    </xf>
    <xf numFmtId="0" fontId="14" fillId="2" borderId="33" xfId="0" applyNumberFormat="1" applyFont="1" applyFill="1" applyBorder="1" applyAlignment="1" applyProtection="1">
      <alignment horizontal="center" vertical="center" wrapText="1"/>
    </xf>
    <xf numFmtId="0" fontId="20" fillId="0" borderId="0" xfId="0" applyFont="1" applyAlignment="1" applyProtection="1">
      <alignment horizontal="center" vertical="center" wrapText="1"/>
    </xf>
    <xf numFmtId="0" fontId="18" fillId="0" borderId="0" xfId="0" applyFont="1" applyAlignment="1" applyProtection="1">
      <alignment horizontal="center" vertical="center" wrapText="1"/>
    </xf>
    <xf numFmtId="0" fontId="6" fillId="3" borderId="1" xfId="0" applyFont="1" applyFill="1" applyBorder="1" applyAlignment="1" applyProtection="1">
      <alignment horizontal="left" vertical="center" wrapText="1"/>
    </xf>
    <xf numFmtId="0" fontId="6" fillId="3" borderId="2" xfId="0" applyFont="1" applyFill="1" applyBorder="1" applyAlignment="1" applyProtection="1">
      <alignment horizontal="left" vertical="center" wrapText="1"/>
    </xf>
    <xf numFmtId="0" fontId="6" fillId="3" borderId="3" xfId="0" applyFont="1" applyFill="1" applyBorder="1" applyAlignment="1" applyProtection="1">
      <alignment horizontal="left" vertical="center" wrapText="1"/>
    </xf>
    <xf numFmtId="0" fontId="14" fillId="2" borderId="27" xfId="0" applyNumberFormat="1" applyFont="1" applyFill="1" applyBorder="1" applyAlignment="1" applyProtection="1">
      <alignment horizontal="center" vertical="center" wrapText="1"/>
    </xf>
    <xf numFmtId="0" fontId="8" fillId="4" borderId="27" xfId="0" applyFont="1" applyFill="1" applyBorder="1" applyAlignment="1" applyProtection="1">
      <alignment horizontal="justify" vertical="center" wrapText="1"/>
    </xf>
    <xf numFmtId="0" fontId="8" fillId="4" borderId="32" xfId="0" applyFont="1" applyFill="1" applyBorder="1" applyAlignment="1" applyProtection="1">
      <alignment horizontal="justify" vertical="center" wrapText="1"/>
    </xf>
    <xf numFmtId="0" fontId="8" fillId="4" borderId="28" xfId="0" applyFont="1" applyFill="1" applyBorder="1" applyAlignment="1" applyProtection="1">
      <alignment horizontal="justify" vertical="center" wrapText="1"/>
    </xf>
    <xf numFmtId="0" fontId="5" fillId="0" borderId="0" xfId="0" applyFont="1" applyAlignment="1" applyProtection="1">
      <alignment horizontal="center" vertical="center" wrapText="1"/>
    </xf>
    <xf numFmtId="0" fontId="4" fillId="0" borderId="0" xfId="0" applyFont="1" applyAlignment="1" applyProtection="1">
      <alignment horizontal="center" vertical="center" wrapText="1"/>
    </xf>
    <xf numFmtId="0" fontId="8" fillId="3" borderId="13" xfId="0" applyFont="1" applyFill="1" applyBorder="1" applyAlignment="1" applyProtection="1">
      <alignment horizontal="left" vertical="center" wrapText="1"/>
    </xf>
    <xf numFmtId="0" fontId="8" fillId="3" borderId="14" xfId="0" applyFont="1" applyFill="1" applyBorder="1" applyAlignment="1" applyProtection="1">
      <alignment horizontal="left" vertical="center" wrapText="1"/>
    </xf>
    <xf numFmtId="0" fontId="8" fillId="3" borderId="15" xfId="0" applyFont="1" applyFill="1" applyBorder="1" applyAlignment="1" applyProtection="1">
      <alignment horizontal="left" vertical="center" wrapText="1"/>
    </xf>
    <xf numFmtId="0" fontId="8" fillId="3" borderId="17" xfId="0" applyFont="1" applyFill="1" applyBorder="1" applyAlignment="1" applyProtection="1">
      <alignment horizontal="left" vertical="center" wrapText="1"/>
    </xf>
    <xf numFmtId="0" fontId="3" fillId="4" borderId="42" xfId="0" applyFont="1" applyFill="1" applyBorder="1" applyAlignment="1" applyProtection="1">
      <alignment horizontal="center" vertical="center" wrapText="1"/>
    </xf>
    <xf numFmtId="0" fontId="3" fillId="4" borderId="43" xfId="0" applyFont="1" applyFill="1" applyBorder="1" applyAlignment="1" applyProtection="1">
      <alignment horizontal="center" vertical="center" wrapText="1"/>
    </xf>
    <xf numFmtId="0" fontId="3" fillId="4" borderId="44" xfId="0" applyFont="1" applyFill="1" applyBorder="1" applyAlignment="1" applyProtection="1">
      <alignment horizontal="center" vertical="center" wrapText="1"/>
    </xf>
    <xf numFmtId="0" fontId="3" fillId="4" borderId="4" xfId="0" applyFont="1" applyFill="1" applyBorder="1" applyAlignment="1" applyProtection="1">
      <alignment horizontal="center" vertical="center" wrapText="1"/>
    </xf>
    <xf numFmtId="0" fontId="3" fillId="4" borderId="0" xfId="0" applyFont="1" applyFill="1" applyBorder="1" applyAlignment="1" applyProtection="1">
      <alignment horizontal="center" vertical="center" wrapText="1"/>
    </xf>
    <xf numFmtId="0" fontId="3" fillId="4" borderId="5" xfId="0" applyFont="1" applyFill="1" applyBorder="1" applyAlignment="1" applyProtection="1">
      <alignment horizontal="center" vertical="center" wrapText="1"/>
    </xf>
    <xf numFmtId="0" fontId="3" fillId="4" borderId="24" xfId="0" applyFont="1" applyFill="1" applyBorder="1" applyAlignment="1" applyProtection="1">
      <alignment horizontal="center" vertical="center" wrapText="1"/>
    </xf>
    <xf numFmtId="0" fontId="3" fillId="4" borderId="25" xfId="0" applyFont="1" applyFill="1" applyBorder="1" applyAlignment="1" applyProtection="1">
      <alignment horizontal="center" vertical="center" wrapText="1"/>
    </xf>
    <xf numFmtId="0" fontId="3" fillId="4" borderId="26" xfId="0" applyFont="1" applyFill="1" applyBorder="1" applyAlignment="1" applyProtection="1">
      <alignment horizontal="center" vertical="center" wrapText="1"/>
    </xf>
    <xf numFmtId="0" fontId="3" fillId="19" borderId="29" xfId="0" applyFont="1" applyFill="1" applyBorder="1" applyAlignment="1" applyProtection="1">
      <alignment horizontal="center" vertical="center" wrapText="1"/>
      <protection locked="0"/>
    </xf>
    <xf numFmtId="0" fontId="5" fillId="0" borderId="38" xfId="0" applyFont="1" applyBorder="1" applyAlignment="1" applyProtection="1">
      <alignment horizontal="center"/>
    </xf>
    <xf numFmtId="0" fontId="8" fillId="0" borderId="0" xfId="0" applyFont="1" applyAlignment="1" applyProtection="1">
      <alignment horizontal="left" vertical="center"/>
    </xf>
    <xf numFmtId="0" fontId="3" fillId="0" borderId="29" xfId="0" applyFont="1" applyBorder="1" applyAlignment="1" applyProtection="1">
      <alignment horizontal="center"/>
    </xf>
    <xf numFmtId="0" fontId="3" fillId="2" borderId="29" xfId="0" applyFont="1" applyFill="1" applyBorder="1" applyAlignment="1" applyProtection="1">
      <alignment horizontal="left" vertical="center"/>
    </xf>
    <xf numFmtId="0" fontId="9" fillId="4" borderId="27" xfId="0" applyFont="1" applyFill="1" applyBorder="1" applyAlignment="1" applyProtection="1">
      <alignment horizontal="left" vertical="center" wrapText="1"/>
    </xf>
    <xf numFmtId="0" fontId="9" fillId="4" borderId="28" xfId="0" applyFont="1" applyFill="1" applyBorder="1" applyAlignment="1" applyProtection="1">
      <alignment horizontal="left" vertical="center" wrapText="1"/>
    </xf>
    <xf numFmtId="0" fontId="8" fillId="6" borderId="21" xfId="0" applyFont="1" applyFill="1" applyBorder="1" applyAlignment="1" applyProtection="1">
      <alignment horizontal="right" vertical="center"/>
    </xf>
    <xf numFmtId="0" fontId="8" fillId="6" borderId="31" xfId="0" applyFont="1" applyFill="1" applyBorder="1" applyAlignment="1" applyProtection="1">
      <alignment horizontal="right" vertical="center"/>
    </xf>
    <xf numFmtId="0" fontId="8" fillId="6" borderId="22" xfId="0" applyFont="1" applyFill="1" applyBorder="1" applyAlignment="1" applyProtection="1">
      <alignment horizontal="right" vertical="center"/>
    </xf>
    <xf numFmtId="0" fontId="18" fillId="0" borderId="0" xfId="0" applyFont="1" applyAlignment="1" applyProtection="1">
      <alignment horizontal="left" vertical="center"/>
    </xf>
    <xf numFmtId="0" fontId="29" fillId="19" borderId="42" xfId="0" applyFont="1" applyFill="1" applyBorder="1" applyAlignment="1" applyProtection="1">
      <alignment horizontal="left" vertical="top" wrapText="1"/>
      <protection locked="0"/>
    </xf>
    <xf numFmtId="0" fontId="29" fillId="19" borderId="43" xfId="0" applyFont="1" applyFill="1" applyBorder="1" applyAlignment="1" applyProtection="1">
      <alignment horizontal="left" vertical="top" wrapText="1"/>
      <protection locked="0"/>
    </xf>
    <xf numFmtId="0" fontId="29" fillId="19" borderId="44" xfId="0" applyFont="1" applyFill="1" applyBorder="1" applyAlignment="1" applyProtection="1">
      <alignment horizontal="left" vertical="top" wrapText="1"/>
      <protection locked="0"/>
    </xf>
    <xf numFmtId="0" fontId="29" fillId="19" borderId="24" xfId="0" applyFont="1" applyFill="1" applyBorder="1" applyAlignment="1" applyProtection="1">
      <alignment horizontal="left" vertical="top" wrapText="1"/>
      <protection locked="0"/>
    </xf>
    <xf numFmtId="0" fontId="29" fillId="19" borderId="25" xfId="0" applyFont="1" applyFill="1" applyBorder="1" applyAlignment="1" applyProtection="1">
      <alignment horizontal="left" vertical="top" wrapText="1"/>
      <protection locked="0"/>
    </xf>
    <xf numFmtId="0" fontId="29" fillId="19" borderId="26" xfId="0" applyFont="1" applyFill="1" applyBorder="1" applyAlignment="1" applyProtection="1">
      <alignment horizontal="left" vertical="top" wrapText="1"/>
      <protection locked="0"/>
    </xf>
    <xf numFmtId="0" fontId="9" fillId="0" borderId="0" xfId="0" applyFont="1" applyAlignment="1" applyProtection="1">
      <alignment horizontal="center" vertical="center"/>
    </xf>
    <xf numFmtId="0" fontId="8" fillId="3" borderId="55" xfId="0" applyFont="1" applyFill="1" applyBorder="1" applyAlignment="1" applyProtection="1">
      <alignment horizontal="left" vertical="center"/>
    </xf>
    <xf numFmtId="0" fontId="8" fillId="3" borderId="19" xfId="0" applyFont="1" applyFill="1" applyBorder="1" applyAlignment="1" applyProtection="1">
      <alignment horizontal="left" vertical="center"/>
    </xf>
    <xf numFmtId="0" fontId="8" fillId="3" borderId="37" xfId="0" applyFont="1" applyFill="1" applyBorder="1" applyAlignment="1" applyProtection="1">
      <alignment horizontal="left" vertical="center"/>
    </xf>
    <xf numFmtId="0" fontId="11" fillId="4" borderId="27" xfId="0" applyFont="1" applyFill="1" applyBorder="1" applyAlignment="1" applyProtection="1">
      <alignment horizontal="left" vertical="center" wrapText="1"/>
    </xf>
    <xf numFmtId="0" fontId="11" fillId="4" borderId="28" xfId="0" applyFont="1" applyFill="1" applyBorder="1" applyAlignment="1" applyProtection="1">
      <alignment horizontal="left" vertical="center" wrapText="1"/>
    </xf>
    <xf numFmtId="0" fontId="11" fillId="5" borderId="46" xfId="0" applyFont="1" applyFill="1" applyBorder="1" applyAlignment="1" applyProtection="1">
      <alignment horizontal="center" vertical="center"/>
    </xf>
    <xf numFmtId="0" fontId="11" fillId="5" borderId="56" xfId="0" applyFont="1" applyFill="1" applyBorder="1" applyAlignment="1" applyProtection="1">
      <alignment horizontal="center" vertical="center"/>
    </xf>
    <xf numFmtId="0" fontId="8" fillId="3" borderId="18" xfId="0" applyFont="1" applyFill="1" applyBorder="1" applyAlignment="1" applyProtection="1">
      <alignment horizontal="center" vertical="center"/>
    </xf>
    <xf numFmtId="0" fontId="8" fillId="3" borderId="19" xfId="0" applyFont="1" applyFill="1" applyBorder="1" applyAlignment="1" applyProtection="1">
      <alignment horizontal="center" vertical="center"/>
    </xf>
    <xf numFmtId="0" fontId="8" fillId="3" borderId="20" xfId="0" applyFont="1" applyFill="1" applyBorder="1" applyAlignment="1" applyProtection="1">
      <alignment horizontal="center" vertical="center"/>
    </xf>
    <xf numFmtId="44" fontId="3" fillId="19" borderId="6" xfId="1" applyFont="1" applyFill="1" applyBorder="1" applyAlignment="1" applyProtection="1">
      <alignment horizontal="center" vertical="center" wrapText="1"/>
      <protection locked="0"/>
    </xf>
    <xf numFmtId="0" fontId="8" fillId="6" borderId="34" xfId="0" applyFont="1" applyFill="1" applyBorder="1" applyAlignment="1" applyProtection="1">
      <alignment horizontal="right" vertical="center" wrapText="1"/>
    </xf>
    <xf numFmtId="0" fontId="8" fillId="6" borderId="35" xfId="0" applyFont="1" applyFill="1" applyBorder="1" applyAlignment="1" applyProtection="1">
      <alignment horizontal="right" vertical="center" wrapText="1"/>
    </xf>
    <xf numFmtId="44" fontId="8" fillId="6" borderId="35" xfId="1" applyFont="1" applyFill="1" applyBorder="1" applyAlignment="1" applyProtection="1">
      <alignment horizontal="center" vertical="center" wrapText="1"/>
    </xf>
    <xf numFmtId="0" fontId="8" fillId="5" borderId="11" xfId="0" applyFont="1" applyFill="1" applyBorder="1" applyAlignment="1" applyProtection="1">
      <alignment horizontal="center" vertical="center" wrapText="1"/>
    </xf>
    <xf numFmtId="0" fontId="8" fillId="5" borderId="12" xfId="0" applyFont="1" applyFill="1" applyBorder="1" applyAlignment="1" applyProtection="1">
      <alignment horizontal="center" vertical="center" wrapText="1"/>
    </xf>
    <xf numFmtId="44" fontId="8" fillId="4" borderId="6" xfId="1" applyFont="1" applyFill="1" applyBorder="1" applyAlignment="1" applyProtection="1">
      <alignment horizontal="center" vertical="center" wrapText="1"/>
    </xf>
    <xf numFmtId="9" fontId="8" fillId="4" borderId="6" xfId="2" applyFont="1" applyFill="1" applyBorder="1" applyAlignment="1" applyProtection="1">
      <alignment horizontal="center" vertical="center" wrapText="1"/>
    </xf>
    <xf numFmtId="9" fontId="8" fillId="4" borderId="14" xfId="2" applyFont="1" applyFill="1" applyBorder="1" applyAlignment="1" applyProtection="1">
      <alignment horizontal="center" vertical="center" wrapText="1"/>
    </xf>
    <xf numFmtId="0" fontId="8" fillId="2" borderId="8" xfId="0" applyFont="1" applyFill="1" applyBorder="1" applyAlignment="1" applyProtection="1">
      <alignment horizontal="center" vertical="center"/>
    </xf>
    <xf numFmtId="0" fontId="8" fillId="2" borderId="9" xfId="0" applyFont="1" applyFill="1" applyBorder="1" applyAlignment="1" applyProtection="1">
      <alignment horizontal="center" vertical="center"/>
    </xf>
    <xf numFmtId="0" fontId="8" fillId="2" borderId="55" xfId="0" applyFont="1" applyFill="1" applyBorder="1" applyAlignment="1" applyProtection="1">
      <alignment horizontal="center" vertical="center"/>
    </xf>
    <xf numFmtId="0" fontId="8" fillId="2" borderId="20" xfId="0" applyFont="1" applyFill="1" applyBorder="1" applyAlignment="1" applyProtection="1">
      <alignment horizontal="center" vertical="center"/>
    </xf>
    <xf numFmtId="0" fontId="8" fillId="4" borderId="30" xfId="0" applyFont="1" applyFill="1" applyBorder="1" applyAlignment="1" applyProtection="1">
      <alignment horizontal="right" vertical="center" wrapText="1"/>
    </xf>
    <xf numFmtId="0" fontId="8" fillId="4" borderId="28" xfId="0" applyFont="1" applyFill="1" applyBorder="1" applyAlignment="1" applyProtection="1">
      <alignment horizontal="right" vertical="center" wrapText="1"/>
    </xf>
    <xf numFmtId="1" fontId="8" fillId="2" borderId="27" xfId="0" applyNumberFormat="1" applyFont="1" applyFill="1" applyBorder="1" applyAlignment="1" applyProtection="1">
      <alignment horizontal="center" vertical="center" wrapText="1"/>
    </xf>
    <xf numFmtId="1" fontId="8" fillId="2" borderId="28" xfId="0" applyNumberFormat="1" applyFont="1" applyFill="1" applyBorder="1" applyAlignment="1" applyProtection="1">
      <alignment horizontal="center" vertical="center" wrapText="1"/>
    </xf>
    <xf numFmtId="1" fontId="8" fillId="2" borderId="6" xfId="0" applyNumberFormat="1" applyFont="1" applyFill="1" applyBorder="1" applyAlignment="1" applyProtection="1">
      <alignment horizontal="center" vertical="center" wrapText="1"/>
    </xf>
    <xf numFmtId="1" fontId="8" fillId="2" borderId="14" xfId="0" applyNumberFormat="1" applyFont="1" applyFill="1" applyBorder="1" applyAlignment="1" applyProtection="1">
      <alignment horizontal="center" vertical="center" wrapText="1"/>
    </xf>
    <xf numFmtId="0" fontId="8" fillId="4" borderId="21" xfId="0" applyFont="1" applyFill="1" applyBorder="1" applyAlignment="1" applyProtection="1">
      <alignment horizontal="right" vertical="center" wrapText="1"/>
    </xf>
    <xf numFmtId="0" fontId="8" fillId="4" borderId="22" xfId="0" applyFont="1" applyFill="1" applyBorder="1" applyAlignment="1" applyProtection="1">
      <alignment horizontal="right" vertical="center" wrapText="1"/>
    </xf>
    <xf numFmtId="1" fontId="8" fillId="2" borderId="49" xfId="0" applyNumberFormat="1" applyFont="1" applyFill="1" applyBorder="1" applyAlignment="1" applyProtection="1">
      <alignment horizontal="center" vertical="center" wrapText="1"/>
    </xf>
    <xf numFmtId="1" fontId="8" fillId="2" borderId="31" xfId="0" applyNumberFormat="1" applyFont="1" applyFill="1" applyBorder="1" applyAlignment="1" applyProtection="1">
      <alignment horizontal="center" vertical="center" wrapText="1"/>
    </xf>
    <xf numFmtId="1" fontId="8" fillId="2" borderId="50" xfId="0" applyNumberFormat="1" applyFont="1" applyFill="1" applyBorder="1" applyAlignment="1" applyProtection="1">
      <alignment horizontal="center" vertical="center" wrapText="1"/>
    </xf>
    <xf numFmtId="49" fontId="8" fillId="2" borderId="32" xfId="0" applyNumberFormat="1" applyFont="1" applyFill="1" applyBorder="1" applyAlignment="1" applyProtection="1">
      <alignment horizontal="center" vertical="center" wrapText="1"/>
    </xf>
    <xf numFmtId="0" fontId="8" fillId="2" borderId="33" xfId="0" applyFont="1" applyFill="1" applyBorder="1" applyAlignment="1" applyProtection="1">
      <alignment horizontal="center" vertical="center" wrapText="1"/>
    </xf>
    <xf numFmtId="49" fontId="8" fillId="2" borderId="6" xfId="0" applyNumberFormat="1" applyFont="1" applyFill="1" applyBorder="1" applyAlignment="1" applyProtection="1">
      <alignment horizontal="center" vertical="center" wrapText="1"/>
    </xf>
    <xf numFmtId="49" fontId="8" fillId="2" borderId="14" xfId="0" applyNumberFormat="1" applyFont="1" applyFill="1" applyBorder="1" applyAlignment="1" applyProtection="1">
      <alignment horizontal="center" vertical="center" wrapText="1"/>
    </xf>
    <xf numFmtId="0" fontId="11" fillId="0" borderId="19" xfId="0" applyFont="1" applyBorder="1" applyAlignment="1" applyProtection="1">
      <alignment horizontal="center" vertical="center"/>
    </xf>
    <xf numFmtId="0" fontId="8" fillId="3" borderId="46" xfId="0" applyFont="1" applyFill="1" applyBorder="1" applyAlignment="1" applyProtection="1">
      <alignment horizontal="left" vertical="center" wrapText="1"/>
    </xf>
    <xf numFmtId="0" fontId="8" fillId="3" borderId="47" xfId="0" applyFont="1" applyFill="1" applyBorder="1" applyAlignment="1" applyProtection="1">
      <alignment horizontal="left" vertical="center" wrapText="1"/>
    </xf>
    <xf numFmtId="0" fontId="8" fillId="3" borderId="48" xfId="0" applyFont="1" applyFill="1" applyBorder="1" applyAlignment="1" applyProtection="1">
      <alignment horizontal="left" vertical="center" wrapText="1"/>
    </xf>
    <xf numFmtId="0" fontId="8" fillId="2" borderId="6" xfId="0" applyFont="1" applyFill="1" applyBorder="1" applyAlignment="1" applyProtection="1">
      <alignment horizontal="center" vertical="center" wrapText="1"/>
    </xf>
    <xf numFmtId="0" fontId="8" fillId="2" borderId="14" xfId="0" applyFont="1" applyFill="1" applyBorder="1" applyAlignment="1" applyProtection="1">
      <alignment horizontal="center" vertical="center" wrapText="1"/>
    </xf>
    <xf numFmtId="0" fontId="8" fillId="2" borderId="27" xfId="0" applyNumberFormat="1" applyFont="1" applyFill="1" applyBorder="1" applyAlignment="1" applyProtection="1">
      <alignment horizontal="center" vertical="center" wrapText="1"/>
    </xf>
    <xf numFmtId="0" fontId="8" fillId="2" borderId="28" xfId="0" applyNumberFormat="1" applyFont="1" applyFill="1" applyBorder="1" applyAlignment="1" applyProtection="1">
      <alignment horizontal="center" vertical="center" wrapText="1"/>
    </xf>
    <xf numFmtId="0" fontId="8" fillId="2" borderId="6" xfId="0" applyNumberFormat="1" applyFont="1" applyFill="1" applyBorder="1" applyAlignment="1" applyProtection="1">
      <alignment horizontal="center" vertical="center" wrapText="1"/>
    </xf>
    <xf numFmtId="0" fontId="8" fillId="2" borderId="14" xfId="0" applyNumberFormat="1" applyFont="1" applyFill="1" applyBorder="1" applyAlignment="1" applyProtection="1">
      <alignment horizontal="center" vertical="center" wrapText="1"/>
    </xf>
    <xf numFmtId="0" fontId="8" fillId="2" borderId="49" xfId="0" applyNumberFormat="1" applyFont="1" applyFill="1" applyBorder="1" applyAlignment="1" applyProtection="1">
      <alignment horizontal="center" vertical="center" wrapText="1"/>
    </xf>
    <xf numFmtId="0" fontId="8" fillId="2" borderId="31" xfId="0" applyNumberFormat="1" applyFont="1" applyFill="1" applyBorder="1" applyAlignment="1" applyProtection="1">
      <alignment horizontal="center" vertical="center" wrapText="1"/>
    </xf>
    <xf numFmtId="0" fontId="8" fillId="2" borderId="50" xfId="0" applyNumberFormat="1" applyFont="1" applyFill="1" applyBorder="1" applyAlignment="1" applyProtection="1">
      <alignment horizontal="center" vertical="center" wrapText="1"/>
    </xf>
    <xf numFmtId="0" fontId="8" fillId="0" borderId="0" xfId="0" applyFont="1" applyAlignment="1" applyProtection="1">
      <alignment horizontal="center"/>
    </xf>
    <xf numFmtId="0" fontId="30" fillId="0" borderId="0" xfId="0" applyFont="1" applyAlignment="1" applyProtection="1">
      <alignment horizontal="center" vertical="center"/>
    </xf>
    <xf numFmtId="0" fontId="28" fillId="0" borderId="0" xfId="0" applyFont="1" applyAlignment="1" applyProtection="1">
      <alignment horizontal="center" vertical="center"/>
    </xf>
    <xf numFmtId="0" fontId="18" fillId="0" borderId="0" xfId="0" applyFont="1" applyBorder="1" applyAlignment="1" applyProtection="1">
      <alignment horizontal="left" vertical="center"/>
    </xf>
    <xf numFmtId="0" fontId="8" fillId="2" borderId="32" xfId="0" applyNumberFormat="1" applyFont="1" applyFill="1" applyBorder="1" applyAlignment="1" applyProtection="1">
      <alignment horizontal="center" vertical="center" wrapText="1"/>
    </xf>
    <xf numFmtId="0" fontId="8" fillId="2" borderId="33" xfId="0" applyNumberFormat="1" applyFont="1" applyFill="1" applyBorder="1" applyAlignment="1" applyProtection="1">
      <alignment horizontal="center" vertical="center" wrapText="1"/>
    </xf>
    <xf numFmtId="0" fontId="3" fillId="0" borderId="49" xfId="0" applyFont="1" applyBorder="1" applyAlignment="1">
      <alignment horizontal="center" vertical="center" wrapText="1"/>
    </xf>
    <xf numFmtId="0" fontId="3" fillId="0" borderId="50" xfId="0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8" fillId="20" borderId="6" xfId="0" applyFont="1" applyFill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8" fillId="20" borderId="53" xfId="0" applyFont="1" applyFill="1" applyBorder="1" applyAlignment="1">
      <alignment horizontal="left" vertical="center" wrapText="1"/>
    </xf>
    <xf numFmtId="0" fontId="8" fillId="20" borderId="47" xfId="0" applyFont="1" applyFill="1" applyBorder="1" applyAlignment="1">
      <alignment horizontal="left" vertical="center" wrapText="1"/>
    </xf>
    <xf numFmtId="0" fontId="8" fillId="20" borderId="56" xfId="0" applyFont="1" applyFill="1" applyBorder="1" applyAlignment="1">
      <alignment horizontal="left" vertical="center" wrapText="1"/>
    </xf>
    <xf numFmtId="0" fontId="8" fillId="20" borderId="30" xfId="0" applyFont="1" applyFill="1" applyBorder="1" applyAlignment="1">
      <alignment horizontal="left" vertical="center" wrapText="1"/>
    </xf>
    <xf numFmtId="0" fontId="8" fillId="20" borderId="32" xfId="0" applyFont="1" applyFill="1" applyBorder="1" applyAlignment="1">
      <alignment horizontal="left" vertical="center" wrapText="1"/>
    </xf>
    <xf numFmtId="0" fontId="8" fillId="20" borderId="28" xfId="0" applyFont="1" applyFill="1" applyBorder="1" applyAlignment="1">
      <alignment horizontal="left" vertical="center" wrapText="1"/>
    </xf>
    <xf numFmtId="0" fontId="8" fillId="20" borderId="21" xfId="0" applyFont="1" applyFill="1" applyBorder="1" applyAlignment="1">
      <alignment horizontal="left" vertical="center" wrapText="1"/>
    </xf>
    <xf numFmtId="0" fontId="8" fillId="20" borderId="31" xfId="0" applyFont="1" applyFill="1" applyBorder="1" applyAlignment="1">
      <alignment horizontal="left" vertical="center" wrapText="1"/>
    </xf>
    <xf numFmtId="0" fontId="8" fillId="20" borderId="22" xfId="0" applyFont="1" applyFill="1" applyBorder="1" applyAlignment="1">
      <alignment horizontal="left" vertical="center" wrapText="1"/>
    </xf>
    <xf numFmtId="0" fontId="8" fillId="12" borderId="35" xfId="0" applyFont="1" applyFill="1" applyBorder="1" applyAlignment="1">
      <alignment horizontal="left" vertical="center" wrapText="1"/>
    </xf>
    <xf numFmtId="0" fontId="8" fillId="12" borderId="39" xfId="0" applyFont="1" applyFill="1" applyBorder="1" applyAlignment="1">
      <alignment horizontal="left" vertical="center" wrapText="1"/>
    </xf>
    <xf numFmtId="44" fontId="3" fillId="0" borderId="30" xfId="1" applyFont="1" applyBorder="1" applyAlignment="1">
      <alignment horizontal="center" vertical="center" wrapText="1"/>
    </xf>
    <xf numFmtId="44" fontId="3" fillId="0" borderId="33" xfId="1" applyFont="1" applyBorder="1" applyAlignment="1">
      <alignment horizontal="center" vertical="center" wrapText="1"/>
    </xf>
    <xf numFmtId="0" fontId="8" fillId="3" borderId="18" xfId="0" applyFont="1" applyFill="1" applyBorder="1" applyAlignment="1">
      <alignment horizontal="right" vertical="center" wrapText="1"/>
    </xf>
    <xf numFmtId="0" fontId="8" fillId="3" borderId="19" xfId="0" applyFont="1" applyFill="1" applyBorder="1" applyAlignment="1">
      <alignment horizontal="right" vertical="center" wrapText="1"/>
    </xf>
    <xf numFmtId="0" fontId="8" fillId="3" borderId="20" xfId="0" applyFont="1" applyFill="1" applyBorder="1" applyAlignment="1">
      <alignment horizontal="right" vertical="center" wrapText="1"/>
    </xf>
    <xf numFmtId="0" fontId="8" fillId="3" borderId="21" xfId="0" applyFont="1" applyFill="1" applyBorder="1" applyAlignment="1">
      <alignment horizontal="center" vertical="center" wrapText="1"/>
    </xf>
    <xf numFmtId="0" fontId="8" fillId="3" borderId="50" xfId="0" applyFont="1" applyFill="1" applyBorder="1" applyAlignment="1">
      <alignment horizontal="center" vertical="center" wrapText="1"/>
    </xf>
    <xf numFmtId="44" fontId="3" fillId="0" borderId="46" xfId="0" applyNumberFormat="1" applyFont="1" applyBorder="1" applyAlignment="1">
      <alignment horizontal="center" vertical="center" wrapText="1"/>
    </xf>
    <xf numFmtId="0" fontId="3" fillId="0" borderId="48" xfId="0" applyFont="1" applyBorder="1" applyAlignment="1">
      <alignment horizontal="center" vertical="center" wrapText="1"/>
    </xf>
    <xf numFmtId="44" fontId="3" fillId="0" borderId="27" xfId="0" applyNumberFormat="1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8" fillId="12" borderId="15" xfId="0" applyFont="1" applyFill="1" applyBorder="1" applyAlignment="1">
      <alignment horizontal="right" vertical="center" wrapText="1"/>
    </xf>
    <xf numFmtId="0" fontId="8" fillId="12" borderId="16" xfId="0" applyFont="1" applyFill="1" applyBorder="1" applyAlignment="1">
      <alignment horizontal="right" vertical="center" wrapText="1"/>
    </xf>
    <xf numFmtId="0" fontId="8" fillId="12" borderId="2" xfId="0" applyFont="1" applyFill="1" applyBorder="1" applyAlignment="1">
      <alignment horizontal="left" vertical="center" wrapText="1"/>
    </xf>
    <xf numFmtId="0" fontId="8" fillId="12" borderId="46" xfId="0" applyFont="1" applyFill="1" applyBorder="1" applyAlignment="1">
      <alignment horizontal="left" vertical="center" wrapText="1"/>
    </xf>
    <xf numFmtId="0" fontId="3" fillId="0" borderId="53" xfId="0" applyFont="1" applyBorder="1" applyAlignment="1">
      <alignment horizontal="center" vertical="center" wrapText="1"/>
    </xf>
    <xf numFmtId="0" fontId="8" fillId="12" borderId="6" xfId="0" applyFont="1" applyFill="1" applyBorder="1" applyAlignment="1">
      <alignment horizontal="left" vertical="center" wrapText="1"/>
    </xf>
    <xf numFmtId="0" fontId="8" fillId="12" borderId="27" xfId="0" applyFont="1" applyFill="1" applyBorder="1" applyAlignment="1">
      <alignment horizontal="left" vertical="center" wrapText="1"/>
    </xf>
    <xf numFmtId="0" fontId="3" fillId="0" borderId="30" xfId="0" applyFont="1" applyBorder="1" applyAlignment="1">
      <alignment horizontal="center" vertical="center" wrapText="1"/>
    </xf>
    <xf numFmtId="0" fontId="44" fillId="0" borderId="27" xfId="0" applyFont="1" applyBorder="1" applyAlignment="1">
      <alignment horizontal="left" vertical="center" wrapText="1"/>
    </xf>
    <xf numFmtId="0" fontId="44" fillId="0" borderId="32" xfId="0" applyFont="1" applyBorder="1" applyAlignment="1">
      <alignment horizontal="left" vertical="center" wrapText="1"/>
    </xf>
    <xf numFmtId="0" fontId="44" fillId="0" borderId="28" xfId="0" applyFont="1" applyBorder="1" applyAlignment="1">
      <alignment horizontal="left" vertical="center" wrapText="1"/>
    </xf>
    <xf numFmtId="0" fontId="24" fillId="0" borderId="0" xfId="0" applyFont="1" applyBorder="1" applyAlignment="1">
      <alignment horizontal="left" vertical="center" wrapText="1"/>
    </xf>
    <xf numFmtId="0" fontId="8" fillId="4" borderId="2" xfId="0" applyFont="1" applyFill="1" applyBorder="1" applyAlignment="1">
      <alignment horizontal="left" vertical="center" wrapText="1"/>
    </xf>
    <xf numFmtId="0" fontId="8" fillId="4" borderId="3" xfId="0" applyFont="1" applyFill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44" fillId="0" borderId="6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/>
    </xf>
    <xf numFmtId="0" fontId="44" fillId="0" borderId="6" xfId="0" applyFont="1" applyBorder="1" applyAlignment="1">
      <alignment horizontal="left" vertical="center"/>
    </xf>
    <xf numFmtId="0" fontId="5" fillId="2" borderId="0" xfId="0" applyFont="1" applyFill="1" applyAlignment="1">
      <alignment horizontal="center" vertical="center" wrapText="1"/>
    </xf>
    <xf numFmtId="0" fontId="3" fillId="2" borderId="27" xfId="0" applyFont="1" applyFill="1" applyBorder="1" applyAlignment="1">
      <alignment horizontal="left" vertical="center" wrapText="1"/>
    </xf>
    <xf numFmtId="0" fontId="3" fillId="2" borderId="28" xfId="0" applyFont="1" applyFill="1" applyBorder="1" applyAlignment="1">
      <alignment horizontal="left" vertical="center" wrapText="1"/>
    </xf>
    <xf numFmtId="0" fontId="8" fillId="0" borderId="0" xfId="0" applyFont="1" applyAlignment="1">
      <alignment horizontal="left" vertical="top" wrapText="1"/>
    </xf>
    <xf numFmtId="0" fontId="9" fillId="0" borderId="0" xfId="0" applyFont="1" applyAlignment="1">
      <alignment horizontal="justify" vertical="top" wrapText="1"/>
    </xf>
    <xf numFmtId="0" fontId="4" fillId="20" borderId="1" xfId="0" applyFont="1" applyFill="1" applyBorder="1" applyAlignment="1">
      <alignment horizontal="center" vertical="center" wrapText="1"/>
    </xf>
    <xf numFmtId="0" fontId="4" fillId="20" borderId="2" xfId="0" applyFont="1" applyFill="1" applyBorder="1" applyAlignment="1">
      <alignment horizontal="center" vertical="center" wrapText="1"/>
    </xf>
    <xf numFmtId="0" fontId="43" fillId="0" borderId="13" xfId="0" applyFont="1" applyBorder="1" applyAlignment="1">
      <alignment horizontal="left" vertical="center" wrapText="1"/>
    </xf>
    <xf numFmtId="0" fontId="43" fillId="0" borderId="6" xfId="0" applyFont="1" applyBorder="1" applyAlignment="1">
      <alignment horizontal="left" vertical="center" wrapText="1"/>
    </xf>
    <xf numFmtId="0" fontId="43" fillId="0" borderId="15" xfId="0" applyFont="1" applyBorder="1" applyAlignment="1">
      <alignment horizontal="left" vertical="center" wrapText="1"/>
    </xf>
    <xf numFmtId="0" fontId="43" fillId="0" borderId="16" xfId="0" applyFont="1" applyBorder="1" applyAlignment="1">
      <alignment horizontal="left" vertical="center" wrapText="1"/>
    </xf>
    <xf numFmtId="0" fontId="11" fillId="3" borderId="6" xfId="0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center" vertical="center" wrapText="1"/>
    </xf>
    <xf numFmtId="0" fontId="8" fillId="4" borderId="11" xfId="0" applyFont="1" applyFill="1" applyBorder="1" applyAlignment="1">
      <alignment horizontal="left" vertical="center" wrapText="1"/>
    </xf>
    <xf numFmtId="0" fontId="8" fillId="4" borderId="12" xfId="0" applyFont="1" applyFill="1" applyBorder="1" applyAlignment="1">
      <alignment horizontal="left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18" fillId="2" borderId="0" xfId="0" applyFont="1" applyFill="1" applyAlignment="1">
      <alignment horizontal="center" vertical="center" wrapText="1"/>
    </xf>
    <xf numFmtId="0" fontId="8" fillId="20" borderId="2" xfId="0" applyFont="1" applyFill="1" applyBorder="1" applyAlignment="1">
      <alignment horizontal="center" vertical="center" wrapText="1"/>
    </xf>
    <xf numFmtId="0" fontId="8" fillId="20" borderId="3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left" vertical="center" wrapText="1"/>
    </xf>
    <xf numFmtId="0" fontId="3" fillId="2" borderId="27" xfId="0" applyFont="1" applyFill="1" applyBorder="1" applyAlignment="1">
      <alignment horizontal="right" vertical="center" wrapText="1"/>
    </xf>
    <xf numFmtId="0" fontId="3" fillId="2" borderId="32" xfId="0" applyFont="1" applyFill="1" applyBorder="1" applyAlignment="1">
      <alignment horizontal="right" vertical="center" wrapText="1"/>
    </xf>
    <xf numFmtId="0" fontId="8" fillId="2" borderId="27" xfId="0" applyFont="1" applyFill="1" applyBorder="1" applyAlignment="1">
      <alignment horizontal="center" vertical="center" wrapText="1"/>
    </xf>
    <xf numFmtId="0" fontId="8" fillId="2" borderId="32" xfId="0" applyFont="1" applyFill="1" applyBorder="1" applyAlignment="1">
      <alignment horizontal="center" vertical="center" wrapText="1"/>
    </xf>
    <xf numFmtId="0" fontId="8" fillId="2" borderId="28" xfId="0" applyFont="1" applyFill="1" applyBorder="1" applyAlignment="1">
      <alignment horizontal="center" vertical="center" wrapText="1"/>
    </xf>
    <xf numFmtId="0" fontId="8" fillId="3" borderId="27" xfId="0" applyFont="1" applyFill="1" applyBorder="1" applyAlignment="1">
      <alignment horizontal="center" vertical="center" wrapText="1"/>
    </xf>
    <xf numFmtId="0" fontId="8" fillId="3" borderId="28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8" fillId="3" borderId="6" xfId="0" applyFont="1" applyFill="1" applyBorder="1" applyAlignment="1">
      <alignment horizontal="left" vertical="center" wrapText="1"/>
    </xf>
    <xf numFmtId="49" fontId="8" fillId="2" borderId="27" xfId="0" applyNumberFormat="1" applyFont="1" applyFill="1" applyBorder="1" applyAlignment="1">
      <alignment horizontal="center" vertical="center" wrapText="1"/>
    </xf>
    <xf numFmtId="0" fontId="21" fillId="6" borderId="40" xfId="3" applyFont="1" applyFill="1" applyBorder="1" applyAlignment="1">
      <alignment horizontal="center" vertical="center" wrapText="1"/>
    </xf>
    <xf numFmtId="0" fontId="21" fillId="6" borderId="51" xfId="3" applyFont="1" applyFill="1" applyBorder="1" applyAlignment="1">
      <alignment horizontal="center" vertical="center" wrapText="1"/>
    </xf>
    <xf numFmtId="0" fontId="21" fillId="6" borderId="52" xfId="3" applyFont="1" applyFill="1" applyBorder="1" applyAlignment="1">
      <alignment horizontal="center" vertical="center" wrapText="1"/>
    </xf>
    <xf numFmtId="0" fontId="13" fillId="3" borderId="40" xfId="3" applyFont="1" applyFill="1" applyBorder="1" applyAlignment="1">
      <alignment horizontal="center" vertical="center" wrapText="1"/>
    </xf>
    <xf numFmtId="0" fontId="13" fillId="3" borderId="51" xfId="3" applyFont="1" applyFill="1" applyBorder="1" applyAlignment="1">
      <alignment horizontal="center" vertical="center" wrapText="1"/>
    </xf>
    <xf numFmtId="0" fontId="13" fillId="3" borderId="52" xfId="3" applyFont="1" applyFill="1" applyBorder="1" applyAlignment="1">
      <alignment horizontal="center" vertical="center" wrapText="1"/>
    </xf>
    <xf numFmtId="0" fontId="13" fillId="13" borderId="40" xfId="3" applyFont="1" applyFill="1" applyBorder="1" applyAlignment="1">
      <alignment horizontal="center" vertical="center" wrapText="1"/>
    </xf>
    <xf numFmtId="0" fontId="13" fillId="13" borderId="51" xfId="3" applyFont="1" applyFill="1" applyBorder="1" applyAlignment="1">
      <alignment horizontal="center" vertical="center" wrapText="1"/>
    </xf>
    <xf numFmtId="0" fontId="13" fillId="13" borderId="52" xfId="3" applyFont="1" applyFill="1" applyBorder="1" applyAlignment="1">
      <alignment horizontal="center" vertical="center" wrapText="1"/>
    </xf>
    <xf numFmtId="0" fontId="13" fillId="16" borderId="40" xfId="3" applyFont="1" applyFill="1" applyBorder="1" applyAlignment="1">
      <alignment horizontal="center" vertical="center" wrapText="1"/>
    </xf>
    <xf numFmtId="0" fontId="13" fillId="16" borderId="51" xfId="3" applyFont="1" applyFill="1" applyBorder="1" applyAlignment="1">
      <alignment horizontal="center" vertical="center" wrapText="1"/>
    </xf>
    <xf numFmtId="0" fontId="13" fillId="16" borderId="52" xfId="3" applyFont="1" applyFill="1" applyBorder="1" applyAlignment="1">
      <alignment horizontal="center" vertical="center" wrapText="1"/>
    </xf>
    <xf numFmtId="0" fontId="13" fillId="17" borderId="40" xfId="3" applyFont="1" applyFill="1" applyBorder="1" applyAlignment="1">
      <alignment horizontal="center" vertical="center" wrapText="1"/>
    </xf>
    <xf numFmtId="0" fontId="13" fillId="17" borderId="51" xfId="3" applyFont="1" applyFill="1" applyBorder="1" applyAlignment="1">
      <alignment horizontal="center" vertical="center" wrapText="1"/>
    </xf>
    <xf numFmtId="0" fontId="13" fillId="17" borderId="52" xfId="3" applyFont="1" applyFill="1" applyBorder="1" applyAlignment="1">
      <alignment horizontal="center" vertical="center" wrapText="1"/>
    </xf>
    <xf numFmtId="0" fontId="13" fillId="5" borderId="40" xfId="3" applyFont="1" applyFill="1" applyBorder="1" applyAlignment="1">
      <alignment horizontal="center" vertical="center" wrapText="1"/>
    </xf>
    <xf numFmtId="0" fontId="13" fillId="5" borderId="51" xfId="3" applyFont="1" applyFill="1" applyBorder="1" applyAlignment="1">
      <alignment horizontal="center" vertical="center" wrapText="1"/>
    </xf>
    <xf numFmtId="0" fontId="13" fillId="5" borderId="52" xfId="3" applyFont="1" applyFill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8" fillId="10" borderId="40" xfId="3" applyFont="1" applyFill="1" applyBorder="1" applyAlignment="1">
      <alignment horizontal="center" vertical="center" wrapText="1"/>
    </xf>
    <xf numFmtId="0" fontId="8" fillId="10" borderId="51" xfId="3" applyFont="1" applyFill="1" applyBorder="1" applyAlignment="1">
      <alignment horizontal="center" vertical="center" wrapText="1"/>
    </xf>
    <xf numFmtId="0" fontId="8" fillId="10" borderId="52" xfId="3" applyFont="1" applyFill="1" applyBorder="1" applyAlignment="1">
      <alignment horizontal="center" vertical="center" wrapText="1"/>
    </xf>
    <xf numFmtId="0" fontId="13" fillId="11" borderId="40" xfId="3" applyFont="1" applyFill="1" applyBorder="1" applyAlignment="1">
      <alignment horizontal="center" vertical="center" wrapText="1"/>
    </xf>
    <xf numFmtId="0" fontId="13" fillId="11" borderId="51" xfId="3" applyFont="1" applyFill="1" applyBorder="1" applyAlignment="1">
      <alignment horizontal="center" vertical="center" wrapText="1"/>
    </xf>
    <xf numFmtId="0" fontId="13" fillId="11" borderId="52" xfId="3" applyFont="1" applyFill="1" applyBorder="1" applyAlignment="1">
      <alignment horizontal="center" vertical="center" wrapText="1"/>
    </xf>
    <xf numFmtId="0" fontId="13" fillId="4" borderId="40" xfId="3" applyFont="1" applyFill="1" applyBorder="1" applyAlignment="1">
      <alignment horizontal="center" vertical="center" wrapText="1"/>
    </xf>
    <xf numFmtId="0" fontId="13" fillId="4" borderId="51" xfId="3" applyFont="1" applyFill="1" applyBorder="1" applyAlignment="1">
      <alignment horizontal="center" vertical="center" wrapText="1"/>
    </xf>
    <xf numFmtId="0" fontId="13" fillId="4" borderId="52" xfId="3" applyFont="1" applyFill="1" applyBorder="1" applyAlignment="1">
      <alignment horizontal="center" vertical="center" wrapText="1"/>
    </xf>
    <xf numFmtId="0" fontId="13" fillId="12" borderId="40" xfId="3" applyFont="1" applyFill="1" applyBorder="1" applyAlignment="1">
      <alignment horizontal="center" vertical="center" wrapText="1"/>
    </xf>
    <xf numFmtId="0" fontId="13" fillId="12" borderId="51" xfId="3" applyFont="1" applyFill="1" applyBorder="1" applyAlignment="1">
      <alignment horizontal="center" vertical="center" wrapText="1"/>
    </xf>
    <xf numFmtId="0" fontId="13" fillId="12" borderId="52" xfId="3" applyFont="1" applyFill="1" applyBorder="1" applyAlignment="1">
      <alignment horizontal="center" vertical="center" wrapText="1"/>
    </xf>
    <xf numFmtId="0" fontId="13" fillId="14" borderId="40" xfId="3" applyFont="1" applyFill="1" applyBorder="1" applyAlignment="1">
      <alignment horizontal="center" vertical="center" wrapText="1"/>
    </xf>
    <xf numFmtId="0" fontId="13" fillId="14" borderId="51" xfId="3" applyFont="1" applyFill="1" applyBorder="1" applyAlignment="1">
      <alignment horizontal="center" vertical="center" wrapText="1"/>
    </xf>
    <xf numFmtId="0" fontId="13" fillId="14" borderId="52" xfId="3" applyFont="1" applyFill="1" applyBorder="1" applyAlignment="1">
      <alignment horizontal="center" vertical="center" wrapText="1"/>
    </xf>
    <xf numFmtId="0" fontId="13" fillId="15" borderId="40" xfId="3" applyFont="1" applyFill="1" applyBorder="1" applyAlignment="1">
      <alignment horizontal="center" vertical="center" wrapText="1"/>
    </xf>
    <xf numFmtId="0" fontId="13" fillId="15" borderId="51" xfId="3" applyFont="1" applyFill="1" applyBorder="1" applyAlignment="1">
      <alignment horizontal="center" vertical="center" wrapText="1"/>
    </xf>
    <xf numFmtId="0" fontId="13" fillId="15" borderId="52" xfId="3" applyFont="1" applyFill="1" applyBorder="1" applyAlignment="1">
      <alignment horizontal="center" vertical="center" wrapText="1"/>
    </xf>
    <xf numFmtId="0" fontId="13" fillId="10" borderId="40" xfId="3" applyFont="1" applyFill="1" applyBorder="1" applyAlignment="1">
      <alignment horizontal="center" vertical="center" wrapText="1"/>
    </xf>
    <xf numFmtId="0" fontId="13" fillId="10" borderId="51" xfId="3" applyFont="1" applyFill="1" applyBorder="1" applyAlignment="1">
      <alignment horizontal="center" vertical="center" wrapText="1"/>
    </xf>
    <xf numFmtId="0" fontId="13" fillId="10" borderId="52" xfId="3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/>
    </xf>
    <xf numFmtId="0" fontId="19" fillId="5" borderId="40" xfId="3" applyFont="1" applyFill="1" applyBorder="1" applyAlignment="1">
      <alignment horizontal="center" vertical="center" wrapText="1"/>
    </xf>
    <xf numFmtId="0" fontId="19" fillId="5" borderId="51" xfId="3" applyFont="1" applyFill="1" applyBorder="1" applyAlignment="1">
      <alignment horizontal="center" vertical="center" wrapText="1"/>
    </xf>
    <xf numFmtId="0" fontId="19" fillId="5" borderId="52" xfId="3" applyFont="1" applyFill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/>
    </xf>
    <xf numFmtId="0" fontId="28" fillId="10" borderId="51" xfId="3" applyFont="1" applyFill="1" applyBorder="1" applyAlignment="1">
      <alignment horizontal="center" vertical="center" wrapText="1"/>
    </xf>
    <xf numFmtId="0" fontId="28" fillId="10" borderId="52" xfId="3" applyFont="1" applyFill="1" applyBorder="1" applyAlignment="1">
      <alignment horizontal="center" vertical="center" wrapText="1"/>
    </xf>
    <xf numFmtId="0" fontId="19" fillId="11" borderId="40" xfId="3" applyFont="1" applyFill="1" applyBorder="1" applyAlignment="1">
      <alignment horizontal="center" vertical="center" wrapText="1"/>
    </xf>
    <xf numFmtId="0" fontId="19" fillId="11" borderId="51" xfId="3" applyFont="1" applyFill="1" applyBorder="1" applyAlignment="1">
      <alignment horizontal="center" vertical="center" wrapText="1"/>
    </xf>
    <xf numFmtId="0" fontId="19" fillId="11" borderId="52" xfId="3" applyFont="1" applyFill="1" applyBorder="1" applyAlignment="1">
      <alignment horizontal="center" vertical="center" wrapText="1"/>
    </xf>
    <xf numFmtId="0" fontId="19" fillId="4" borderId="40" xfId="3" applyFont="1" applyFill="1" applyBorder="1" applyAlignment="1">
      <alignment horizontal="center" vertical="center" wrapText="1"/>
    </xf>
    <xf numFmtId="0" fontId="19" fillId="4" borderId="51" xfId="3" applyFont="1" applyFill="1" applyBorder="1" applyAlignment="1">
      <alignment horizontal="center" vertical="center" wrapText="1"/>
    </xf>
    <xf numFmtId="0" fontId="19" fillId="4" borderId="52" xfId="3" applyFont="1" applyFill="1" applyBorder="1" applyAlignment="1">
      <alignment horizontal="center" vertical="center" wrapText="1"/>
    </xf>
    <xf numFmtId="0" fontId="19" fillId="12" borderId="40" xfId="3" applyFont="1" applyFill="1" applyBorder="1" applyAlignment="1">
      <alignment horizontal="center" vertical="center" wrapText="1"/>
    </xf>
    <xf numFmtId="0" fontId="19" fillId="12" borderId="51" xfId="3" applyFont="1" applyFill="1" applyBorder="1" applyAlignment="1">
      <alignment horizontal="center" vertical="center" wrapText="1"/>
    </xf>
    <xf numFmtId="0" fontId="19" fillId="12" borderId="52" xfId="3" applyFont="1" applyFill="1" applyBorder="1" applyAlignment="1">
      <alignment horizontal="center" vertical="center" wrapText="1"/>
    </xf>
    <xf numFmtId="0" fontId="19" fillId="13" borderId="40" xfId="3" applyFont="1" applyFill="1" applyBorder="1" applyAlignment="1">
      <alignment horizontal="center" vertical="center" wrapText="1"/>
    </xf>
    <xf numFmtId="0" fontId="19" fillId="13" borderId="51" xfId="3" applyFont="1" applyFill="1" applyBorder="1" applyAlignment="1">
      <alignment horizontal="center" vertical="center" wrapText="1"/>
    </xf>
    <xf numFmtId="0" fontId="19" fillId="13" borderId="52" xfId="3" applyFont="1" applyFill="1" applyBorder="1" applyAlignment="1">
      <alignment horizontal="center" vertical="center" wrapText="1"/>
    </xf>
    <xf numFmtId="0" fontId="19" fillId="14" borderId="40" xfId="3" applyFont="1" applyFill="1" applyBorder="1" applyAlignment="1">
      <alignment horizontal="center" vertical="center" wrapText="1"/>
    </xf>
    <xf numFmtId="0" fontId="19" fillId="14" borderId="51" xfId="3" applyFont="1" applyFill="1" applyBorder="1" applyAlignment="1">
      <alignment horizontal="center" vertical="center" wrapText="1"/>
    </xf>
    <xf numFmtId="0" fontId="19" fillId="14" borderId="52" xfId="3" applyFont="1" applyFill="1" applyBorder="1" applyAlignment="1">
      <alignment horizontal="center" vertical="center" wrapText="1"/>
    </xf>
    <xf numFmtId="0" fontId="19" fillId="15" borderId="40" xfId="3" applyFont="1" applyFill="1" applyBorder="1" applyAlignment="1">
      <alignment horizontal="center" vertical="center" wrapText="1"/>
    </xf>
    <xf numFmtId="0" fontId="19" fillId="15" borderId="51" xfId="3" applyFont="1" applyFill="1" applyBorder="1" applyAlignment="1">
      <alignment horizontal="center" vertical="center" wrapText="1"/>
    </xf>
    <xf numFmtId="0" fontId="19" fillId="15" borderId="52" xfId="3" applyFont="1" applyFill="1" applyBorder="1" applyAlignment="1">
      <alignment horizontal="center" vertical="center" wrapText="1"/>
    </xf>
    <xf numFmtId="0" fontId="19" fillId="10" borderId="40" xfId="3" applyFont="1" applyFill="1" applyBorder="1" applyAlignment="1">
      <alignment horizontal="center" vertical="center" wrapText="1"/>
    </xf>
    <xf numFmtId="0" fontId="19" fillId="10" borderId="51" xfId="3" applyFont="1" applyFill="1" applyBorder="1" applyAlignment="1">
      <alignment horizontal="center" vertical="center" wrapText="1"/>
    </xf>
    <xf numFmtId="0" fontId="19" fillId="10" borderId="52" xfId="3" applyFont="1" applyFill="1" applyBorder="1" applyAlignment="1">
      <alignment horizontal="center" vertical="center" wrapText="1"/>
    </xf>
    <xf numFmtId="0" fontId="22" fillId="6" borderId="40" xfId="3" applyFont="1" applyFill="1" applyBorder="1" applyAlignment="1">
      <alignment horizontal="center" vertical="center" wrapText="1"/>
    </xf>
    <xf numFmtId="0" fontId="22" fillId="6" borderId="51" xfId="3" applyFont="1" applyFill="1" applyBorder="1" applyAlignment="1">
      <alignment horizontal="center" vertical="center" wrapText="1"/>
    </xf>
    <xf numFmtId="0" fontId="22" fillId="6" borderId="52" xfId="3" applyFont="1" applyFill="1" applyBorder="1" applyAlignment="1">
      <alignment horizontal="center" vertical="center" wrapText="1"/>
    </xf>
    <xf numFmtId="0" fontId="19" fillId="3" borderId="40" xfId="3" applyFont="1" applyFill="1" applyBorder="1" applyAlignment="1">
      <alignment horizontal="center" vertical="center" wrapText="1"/>
    </xf>
    <xf numFmtId="0" fontId="19" fillId="3" borderId="51" xfId="3" applyFont="1" applyFill="1" applyBorder="1" applyAlignment="1">
      <alignment horizontal="center" vertical="center" wrapText="1"/>
    </xf>
    <xf numFmtId="0" fontId="19" fillId="3" borderId="52" xfId="3" applyFont="1" applyFill="1" applyBorder="1" applyAlignment="1">
      <alignment horizontal="center" vertical="center" wrapText="1"/>
    </xf>
    <xf numFmtId="0" fontId="19" fillId="16" borderId="40" xfId="3" applyFont="1" applyFill="1" applyBorder="1" applyAlignment="1">
      <alignment horizontal="center" vertical="center" wrapText="1"/>
    </xf>
    <xf numFmtId="0" fontId="19" fillId="16" borderId="51" xfId="3" applyFont="1" applyFill="1" applyBorder="1" applyAlignment="1">
      <alignment horizontal="center" vertical="center" wrapText="1"/>
    </xf>
    <xf numFmtId="0" fontId="19" fillId="16" borderId="52" xfId="3" applyFont="1" applyFill="1" applyBorder="1" applyAlignment="1">
      <alignment horizontal="center" vertical="center" wrapText="1"/>
    </xf>
    <xf numFmtId="0" fontId="19" fillId="17" borderId="40" xfId="3" applyFont="1" applyFill="1" applyBorder="1" applyAlignment="1">
      <alignment horizontal="center" vertical="center" wrapText="1"/>
    </xf>
    <xf numFmtId="0" fontId="19" fillId="17" borderId="51" xfId="3" applyFont="1" applyFill="1" applyBorder="1" applyAlignment="1">
      <alignment horizontal="center" vertical="center" wrapText="1"/>
    </xf>
    <xf numFmtId="0" fontId="19" fillId="17" borderId="52" xfId="3" applyFont="1" applyFill="1" applyBorder="1" applyAlignment="1">
      <alignment horizontal="center" vertical="center" wrapText="1"/>
    </xf>
    <xf numFmtId="0" fontId="13" fillId="3" borderId="29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1" fillId="0" borderId="0" xfId="0" applyFont="1" applyBorder="1" applyAlignment="1">
      <alignment horizontal="left" vertical="center" wrapText="1"/>
    </xf>
    <xf numFmtId="0" fontId="19" fillId="3" borderId="29" xfId="0" applyFont="1" applyFill="1" applyBorder="1" applyAlignment="1">
      <alignment horizontal="center" vertical="center"/>
    </xf>
    <xf numFmtId="0" fontId="19" fillId="3" borderId="29" xfId="0" applyFont="1" applyFill="1" applyBorder="1" applyAlignment="1">
      <alignment horizontal="center"/>
    </xf>
  </cellXfs>
  <cellStyles count="5">
    <cellStyle name="Hiperveza" xfId="4" builtinId="8"/>
    <cellStyle name="Normal 2" xfId="3"/>
    <cellStyle name="Normalno" xfId="0" builtinId="0"/>
    <cellStyle name="Postotak" xfId="2" builtinId="5"/>
    <cellStyle name="Valuta" xfId="1" builtinId="4"/>
  </cellStyles>
  <dxfs count="0"/>
  <tableStyles count="0" defaultTableStyle="TableStyleMedium2" defaultPivotStyle="PivotStyleMedium9"/>
  <colors>
    <mruColors>
      <color rgb="FFFFFF99"/>
      <color rgb="FFFAFB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cid:CA13FD75-2C23-483C-B773-C8AFC493819A@home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cid:CA13FD75-2C23-483C-B773-C8AFC493819A@home" TargetMode="External"/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cid:CA13FD75-2C23-483C-B773-C8AFC493819A@home" TargetMode="External"/><Relationship Id="rId1" Type="http://schemas.openxmlformats.org/officeDocument/2006/relationships/image" Target="../media/image4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cid:CA13FD75-2C23-483C-B773-C8AFC493819A@home" TargetMode="External"/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68035</xdr:colOff>
      <xdr:row>0</xdr:row>
      <xdr:rowOff>0</xdr:rowOff>
    </xdr:from>
    <xdr:to>
      <xdr:col>1</xdr:col>
      <xdr:colOff>1088571</xdr:colOff>
      <xdr:row>5</xdr:row>
      <xdr:rowOff>0</xdr:rowOff>
    </xdr:to>
    <xdr:pic>
      <xdr:nvPicPr>
        <xdr:cNvPr id="2" name="Slika 1" descr="cid:CA13FD75-2C23-483C-B773-C8AFC493819A@home"/>
        <xdr:cNvPicPr/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3464" y="0"/>
          <a:ext cx="1020536" cy="102053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314853</xdr:colOff>
      <xdr:row>0</xdr:row>
      <xdr:rowOff>23813</xdr:rowOff>
    </xdr:from>
    <xdr:to>
      <xdr:col>5</xdr:col>
      <xdr:colOff>1273968</xdr:colOff>
      <xdr:row>5</xdr:row>
      <xdr:rowOff>1324</xdr:rowOff>
    </xdr:to>
    <xdr:pic>
      <xdr:nvPicPr>
        <xdr:cNvPr id="3" name="Slika 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72916" y="23813"/>
          <a:ext cx="959115" cy="98954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130970</xdr:colOff>
      <xdr:row>0</xdr:row>
      <xdr:rowOff>0</xdr:rowOff>
    </xdr:from>
    <xdr:to>
      <xdr:col>1</xdr:col>
      <xdr:colOff>959645</xdr:colOff>
      <xdr:row>6</xdr:row>
      <xdr:rowOff>126206</xdr:rowOff>
    </xdr:to>
    <xdr:pic>
      <xdr:nvPicPr>
        <xdr:cNvPr id="2" name="Slika 1" descr="cid:CA13FD75-2C23-483C-B773-C8AFC493819A@home"/>
        <xdr:cNvPicPr/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970" y="0"/>
          <a:ext cx="1323975" cy="126920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314853</xdr:colOff>
      <xdr:row>0</xdr:row>
      <xdr:rowOff>23813</xdr:rowOff>
    </xdr:from>
    <xdr:to>
      <xdr:col>5</xdr:col>
      <xdr:colOff>1261268</xdr:colOff>
      <xdr:row>5</xdr:row>
      <xdr:rowOff>27214</xdr:rowOff>
    </xdr:to>
    <xdr:pic>
      <xdr:nvPicPr>
        <xdr:cNvPr id="3" name="Slika 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00710" y="23813"/>
          <a:ext cx="946415" cy="102393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35720</xdr:colOff>
      <xdr:row>0</xdr:row>
      <xdr:rowOff>0</xdr:rowOff>
    </xdr:from>
    <xdr:to>
      <xdr:col>1</xdr:col>
      <xdr:colOff>645319</xdr:colOff>
      <xdr:row>5</xdr:row>
      <xdr:rowOff>38099</xdr:rowOff>
    </xdr:to>
    <xdr:pic>
      <xdr:nvPicPr>
        <xdr:cNvPr id="4" name="Slika 3" descr="cid:CA13FD75-2C23-483C-B773-C8AFC493819A@home"/>
        <xdr:cNvPicPr/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720" y="0"/>
          <a:ext cx="969168" cy="99059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357188</xdr:colOff>
      <xdr:row>0</xdr:row>
      <xdr:rowOff>0</xdr:rowOff>
    </xdr:from>
    <xdr:to>
      <xdr:col>5</xdr:col>
      <xdr:colOff>990598</xdr:colOff>
      <xdr:row>3</xdr:row>
      <xdr:rowOff>139482</xdr:rowOff>
    </xdr:to>
    <xdr:pic>
      <xdr:nvPicPr>
        <xdr:cNvPr id="5" name="Slika 4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10438" y="0"/>
          <a:ext cx="633410" cy="75860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0</xdr:rowOff>
    </xdr:from>
    <xdr:ext cx="1156607" cy="1279071"/>
    <xdr:pic>
      <xdr:nvPicPr>
        <xdr:cNvPr id="4" name="Slika 3" descr="cid:CA13FD75-2C23-483C-B773-C8AFC493819A@home"/>
        <xdr:cNvPicPr/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1156607" cy="1279071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690563</xdr:colOff>
      <xdr:row>0</xdr:row>
      <xdr:rowOff>23812</xdr:rowOff>
    </xdr:from>
    <xdr:ext cx="775607" cy="929373"/>
    <xdr:pic>
      <xdr:nvPicPr>
        <xdr:cNvPr id="5" name="Slika 4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15313" y="23812"/>
          <a:ext cx="775607" cy="929373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OBRASCI/Obrazac%20prijave%20-%20sportska%20rekreacij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P. REKREACIJA"/>
      <sheetName val="PLAN"/>
      <sheetName val="IO - rekreacija"/>
      <sheetName val="FI - rekreacija"/>
      <sheetName val="Legenda izvješće"/>
      <sheetName val="LEGENDA - OPIS"/>
    </sheetNames>
    <sheetDataSet>
      <sheetData sheetId="0">
        <row r="81">
          <cell r="B81" t="str">
            <v>Ostali troškovi (upisati vrstu troška)</v>
          </cell>
          <cell r="C81">
            <v>0</v>
          </cell>
        </row>
      </sheetData>
      <sheetData sheetId="1"/>
      <sheetData sheetId="2">
        <row r="81">
          <cell r="C81">
            <v>0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3"/>
  <sheetViews>
    <sheetView tabSelected="1" zoomScale="60" zoomScaleNormal="60" workbookViewId="0">
      <selection activeCell="D17" sqref="D17:F17"/>
    </sheetView>
  </sheetViews>
  <sheetFormatPr defaultRowHeight="15.75" x14ac:dyDescent="0.25"/>
  <cols>
    <col min="1" max="1" width="6.42578125" style="20" customWidth="1"/>
    <col min="2" max="2" width="27.7109375" style="20" customWidth="1"/>
    <col min="3" max="3" width="29.28515625" style="20" customWidth="1"/>
    <col min="4" max="4" width="23.7109375" style="20" customWidth="1"/>
    <col min="5" max="5" width="23.140625" style="20" customWidth="1"/>
    <col min="6" max="6" width="23.42578125" style="20" customWidth="1"/>
    <col min="7" max="16384" width="9.140625" style="20"/>
  </cols>
  <sheetData>
    <row r="1" spans="1:6" ht="15.75" customHeight="1" x14ac:dyDescent="0.25">
      <c r="A1" s="70"/>
      <c r="B1" s="365" t="s">
        <v>351</v>
      </c>
      <c r="C1" s="365"/>
      <c r="D1" s="365"/>
    </row>
    <row r="2" spans="1:6" ht="15.75" customHeight="1" x14ac:dyDescent="0.25">
      <c r="A2" s="70"/>
      <c r="B2" s="365" t="s">
        <v>348</v>
      </c>
      <c r="C2" s="365"/>
      <c r="D2" s="365"/>
    </row>
    <row r="3" spans="1:6" ht="15.75" customHeight="1" x14ac:dyDescent="0.25">
      <c r="A3" s="70"/>
      <c r="B3" s="365" t="s">
        <v>349</v>
      </c>
      <c r="C3" s="365"/>
      <c r="D3" s="365"/>
    </row>
    <row r="4" spans="1:6" ht="15.75" customHeight="1" x14ac:dyDescent="0.25">
      <c r="A4" s="70"/>
      <c r="B4" s="365" t="s">
        <v>350</v>
      </c>
      <c r="C4" s="365"/>
      <c r="D4" s="365"/>
    </row>
    <row r="5" spans="1:6" ht="15.75" customHeight="1" x14ac:dyDescent="0.25">
      <c r="A5" s="70"/>
      <c r="B5" s="21"/>
      <c r="C5" s="21"/>
      <c r="D5" s="21"/>
    </row>
    <row r="6" spans="1:6" ht="15.75" customHeight="1" x14ac:dyDescent="0.25">
      <c r="A6" s="70"/>
      <c r="B6" s="21"/>
      <c r="C6" s="21"/>
      <c r="D6" s="21"/>
      <c r="F6" s="243" t="s">
        <v>339</v>
      </c>
    </row>
    <row r="7" spans="1:6" ht="24.75" customHeight="1" x14ac:dyDescent="0.25">
      <c r="A7" s="366" t="s">
        <v>198</v>
      </c>
      <c r="B7" s="366"/>
      <c r="C7" s="366"/>
      <c r="D7" s="366"/>
      <c r="E7" s="366"/>
      <c r="F7" s="366"/>
    </row>
    <row r="8" spans="1:6" ht="18.75" customHeight="1" x14ac:dyDescent="0.25">
      <c r="A8" s="367" t="s">
        <v>347</v>
      </c>
      <c r="B8" s="367"/>
      <c r="C8" s="367"/>
      <c r="D8" s="367"/>
      <c r="E8" s="367"/>
      <c r="F8" s="367"/>
    </row>
    <row r="9" spans="1:6" ht="10.5" customHeight="1" x14ac:dyDescent="0.25">
      <c r="A9" s="58"/>
      <c r="B9" s="58"/>
      <c r="C9" s="58"/>
      <c r="D9" s="58"/>
      <c r="E9" s="58"/>
      <c r="F9" s="58"/>
    </row>
    <row r="10" spans="1:6" ht="18.75" customHeight="1" x14ac:dyDescent="0.25">
      <c r="A10" s="369" t="s">
        <v>199</v>
      </c>
      <c r="B10" s="369"/>
      <c r="C10" s="369"/>
      <c r="D10" s="55"/>
      <c r="E10" s="55"/>
      <c r="F10" s="55"/>
    </row>
    <row r="11" spans="1:6" ht="15.75" customHeight="1" x14ac:dyDescent="0.25">
      <c r="A11" s="368" t="s">
        <v>200</v>
      </c>
      <c r="B11" s="368"/>
      <c r="C11" s="368"/>
      <c r="D11" s="55"/>
      <c r="E11" s="55"/>
      <c r="F11" s="55"/>
    </row>
    <row r="12" spans="1:6" ht="14.25" customHeight="1" x14ac:dyDescent="0.25">
      <c r="A12" s="368" t="s">
        <v>201</v>
      </c>
      <c r="B12" s="368"/>
      <c r="C12" s="368"/>
      <c r="D12" s="55"/>
      <c r="E12" s="55"/>
      <c r="F12" s="55"/>
    </row>
    <row r="13" spans="1:6" ht="33" customHeight="1" x14ac:dyDescent="0.25">
      <c r="A13" s="368" t="s">
        <v>1432</v>
      </c>
      <c r="B13" s="368"/>
      <c r="C13" s="368"/>
      <c r="D13" s="368"/>
      <c r="E13" s="368"/>
      <c r="F13" s="368"/>
    </row>
    <row r="14" spans="1:6" ht="12" customHeight="1" thickBot="1" x14ac:dyDescent="0.3">
      <c r="A14" s="58"/>
      <c r="B14" s="58"/>
      <c r="C14" s="58"/>
      <c r="D14" s="58"/>
      <c r="E14" s="58"/>
      <c r="F14" s="58"/>
    </row>
    <row r="15" spans="1:6" ht="23.25" customHeight="1" x14ac:dyDescent="0.25">
      <c r="A15" s="379" t="s">
        <v>1387</v>
      </c>
      <c r="B15" s="380"/>
      <c r="C15" s="380"/>
      <c r="D15" s="380"/>
      <c r="E15" s="380"/>
      <c r="F15" s="381"/>
    </row>
    <row r="16" spans="1:6" ht="30.75" customHeight="1" x14ac:dyDescent="0.25">
      <c r="A16" s="30" t="s">
        <v>1</v>
      </c>
      <c r="B16" s="382" t="s">
        <v>208</v>
      </c>
      <c r="C16" s="383"/>
      <c r="D16" s="356"/>
      <c r="E16" s="357"/>
      <c r="F16" s="358"/>
    </row>
    <row r="17" spans="1:6" ht="21.75" customHeight="1" x14ac:dyDescent="0.25">
      <c r="A17" s="30" t="s">
        <v>2</v>
      </c>
      <c r="B17" s="382" t="s">
        <v>209</v>
      </c>
      <c r="C17" s="383"/>
      <c r="D17" s="370"/>
      <c r="E17" s="371"/>
      <c r="F17" s="372"/>
    </row>
    <row r="18" spans="1:6" ht="22.5" customHeight="1" x14ac:dyDescent="0.25">
      <c r="A18" s="30" t="s">
        <v>3</v>
      </c>
      <c r="B18" s="382" t="s">
        <v>108</v>
      </c>
      <c r="C18" s="383"/>
      <c r="D18" s="237"/>
      <c r="E18" s="242" t="s">
        <v>1442</v>
      </c>
      <c r="F18" s="349"/>
    </row>
    <row r="19" spans="1:6" ht="18" customHeight="1" x14ac:dyDescent="0.25">
      <c r="A19" s="30" t="s">
        <v>4</v>
      </c>
      <c r="B19" s="382" t="s">
        <v>110</v>
      </c>
      <c r="C19" s="383"/>
      <c r="D19" s="237"/>
      <c r="E19" s="242" t="s">
        <v>1443</v>
      </c>
      <c r="F19" s="349"/>
    </row>
    <row r="20" spans="1:6" ht="21.75" customHeight="1" x14ac:dyDescent="0.25">
      <c r="A20" s="30" t="s">
        <v>6</v>
      </c>
      <c r="B20" s="382" t="s">
        <v>210</v>
      </c>
      <c r="C20" s="383"/>
      <c r="D20" s="237"/>
      <c r="E20" s="242" t="s">
        <v>1444</v>
      </c>
      <c r="F20" s="349"/>
    </row>
    <row r="21" spans="1:6" ht="24" customHeight="1" x14ac:dyDescent="0.25">
      <c r="A21" s="30" t="s">
        <v>7</v>
      </c>
      <c r="B21" s="382" t="s">
        <v>113</v>
      </c>
      <c r="C21" s="383"/>
      <c r="D21" s="370"/>
      <c r="E21" s="371"/>
      <c r="F21" s="372"/>
    </row>
    <row r="22" spans="1:6" ht="21" customHeight="1" x14ac:dyDescent="0.25">
      <c r="A22" s="30" t="s">
        <v>8</v>
      </c>
      <c r="B22" s="382" t="s">
        <v>207</v>
      </c>
      <c r="C22" s="383"/>
      <c r="D22" s="370"/>
      <c r="E22" s="371"/>
      <c r="F22" s="372"/>
    </row>
    <row r="23" spans="1:6" ht="19.5" customHeight="1" x14ac:dyDescent="0.25">
      <c r="A23" s="30" t="s">
        <v>9</v>
      </c>
      <c r="B23" s="382" t="s">
        <v>352</v>
      </c>
      <c r="C23" s="383"/>
      <c r="D23" s="370"/>
      <c r="E23" s="371"/>
      <c r="F23" s="372"/>
    </row>
    <row r="24" spans="1:6" ht="22.5" customHeight="1" thickBot="1" x14ac:dyDescent="0.3">
      <c r="A24" s="54" t="s">
        <v>10</v>
      </c>
      <c r="B24" s="384" t="s">
        <v>114</v>
      </c>
      <c r="C24" s="385"/>
      <c r="D24" s="373"/>
      <c r="E24" s="374"/>
      <c r="F24" s="375"/>
    </row>
    <row r="25" spans="1:6" ht="6.75" customHeight="1" thickBot="1" x14ac:dyDescent="0.3"/>
    <row r="26" spans="1:6" ht="27" customHeight="1" x14ac:dyDescent="0.25">
      <c r="A26" s="379" t="s">
        <v>1388</v>
      </c>
      <c r="B26" s="380"/>
      <c r="C26" s="380"/>
      <c r="D26" s="380"/>
      <c r="E26" s="380"/>
      <c r="F26" s="381"/>
    </row>
    <row r="27" spans="1:6" ht="48.75" customHeight="1" x14ac:dyDescent="0.25">
      <c r="A27" s="29" t="s">
        <v>1</v>
      </c>
      <c r="B27" s="359" t="s">
        <v>205</v>
      </c>
      <c r="C27" s="360"/>
      <c r="D27" s="356"/>
      <c r="E27" s="357"/>
      <c r="F27" s="358"/>
    </row>
    <row r="28" spans="1:6" ht="28.5" customHeight="1" x14ac:dyDescent="0.25">
      <c r="A28" s="29" t="s">
        <v>2</v>
      </c>
      <c r="B28" s="359" t="s">
        <v>206</v>
      </c>
      <c r="C28" s="360"/>
      <c r="D28" s="356"/>
      <c r="E28" s="357"/>
      <c r="F28" s="358"/>
    </row>
    <row r="29" spans="1:6" s="247" customFormat="1" ht="33" customHeight="1" x14ac:dyDescent="0.25">
      <c r="A29" s="29" t="s">
        <v>3</v>
      </c>
      <c r="B29" s="359" t="s">
        <v>1431</v>
      </c>
      <c r="C29" s="360"/>
      <c r="D29" s="252"/>
      <c r="E29" s="278" t="s">
        <v>1309</v>
      </c>
      <c r="F29" s="253"/>
    </row>
    <row r="30" spans="1:6" s="247" customFormat="1" ht="30.75" customHeight="1" x14ac:dyDescent="0.25">
      <c r="A30" s="29" t="s">
        <v>4</v>
      </c>
      <c r="B30" s="359" t="s">
        <v>2083</v>
      </c>
      <c r="C30" s="360"/>
      <c r="D30" s="356"/>
      <c r="E30" s="357"/>
      <c r="F30" s="358"/>
    </row>
    <row r="31" spans="1:6" s="21" customFormat="1" ht="36.75" customHeight="1" x14ac:dyDescent="0.25">
      <c r="A31" s="30" t="s">
        <v>6</v>
      </c>
      <c r="B31" s="386" t="s">
        <v>197</v>
      </c>
      <c r="C31" s="386"/>
      <c r="D31" s="386"/>
      <c r="E31" s="386"/>
      <c r="F31" s="387"/>
    </row>
    <row r="32" spans="1:6" ht="92.25" customHeight="1" x14ac:dyDescent="0.25">
      <c r="A32" s="388"/>
      <c r="B32" s="389"/>
      <c r="C32" s="389"/>
      <c r="D32" s="389"/>
      <c r="E32" s="389"/>
      <c r="F32" s="390"/>
    </row>
    <row r="33" spans="1:6" s="21" customFormat="1" ht="37.5" customHeight="1" x14ac:dyDescent="0.25">
      <c r="A33" s="30" t="s">
        <v>7</v>
      </c>
      <c r="B33" s="386" t="s">
        <v>353</v>
      </c>
      <c r="C33" s="386"/>
      <c r="D33" s="386"/>
      <c r="E33" s="386"/>
      <c r="F33" s="387"/>
    </row>
    <row r="34" spans="1:6" s="243" customFormat="1" ht="37.5" customHeight="1" x14ac:dyDescent="0.25">
      <c r="A34" s="30" t="s">
        <v>16</v>
      </c>
      <c r="B34" s="364" t="s">
        <v>1440</v>
      </c>
      <c r="C34" s="364"/>
      <c r="D34" s="353" t="s">
        <v>1433</v>
      </c>
      <c r="E34" s="354"/>
      <c r="F34" s="355"/>
    </row>
    <row r="35" spans="1:6" ht="54" customHeight="1" x14ac:dyDescent="0.25">
      <c r="A35" s="27" t="s">
        <v>167</v>
      </c>
      <c r="B35" s="361"/>
      <c r="C35" s="361"/>
      <c r="D35" s="362"/>
      <c r="E35" s="362"/>
      <c r="F35" s="363"/>
    </row>
    <row r="36" spans="1:6" ht="57.75" customHeight="1" x14ac:dyDescent="0.25">
      <c r="A36" s="27" t="s">
        <v>168</v>
      </c>
      <c r="B36" s="361"/>
      <c r="C36" s="361"/>
      <c r="D36" s="362"/>
      <c r="E36" s="362"/>
      <c r="F36" s="363"/>
    </row>
    <row r="37" spans="1:6" ht="62.25" customHeight="1" x14ac:dyDescent="0.25">
      <c r="A37" s="27" t="s">
        <v>169</v>
      </c>
      <c r="B37" s="361"/>
      <c r="C37" s="361"/>
      <c r="D37" s="362"/>
      <c r="E37" s="362"/>
      <c r="F37" s="363"/>
    </row>
    <row r="38" spans="1:6" ht="56.25" customHeight="1" x14ac:dyDescent="0.25">
      <c r="A38" s="27" t="s">
        <v>171</v>
      </c>
      <c r="B38" s="361"/>
      <c r="C38" s="361"/>
      <c r="D38" s="362"/>
      <c r="E38" s="362"/>
      <c r="F38" s="363"/>
    </row>
    <row r="39" spans="1:6" ht="51.75" customHeight="1" x14ac:dyDescent="0.25">
      <c r="A39" s="27" t="s">
        <v>176</v>
      </c>
      <c r="B39" s="361"/>
      <c r="C39" s="361"/>
      <c r="D39" s="362"/>
      <c r="E39" s="362"/>
      <c r="F39" s="363"/>
    </row>
    <row r="40" spans="1:6" s="21" customFormat="1" ht="51" customHeight="1" x14ac:dyDescent="0.25">
      <c r="A40" s="30" t="s">
        <v>8</v>
      </c>
      <c r="B40" s="386" t="s">
        <v>202</v>
      </c>
      <c r="C40" s="386"/>
      <c r="D40" s="386"/>
      <c r="E40" s="386"/>
      <c r="F40" s="387"/>
    </row>
    <row r="41" spans="1:6" ht="111.75" customHeight="1" x14ac:dyDescent="0.25">
      <c r="A41" s="388"/>
      <c r="B41" s="389"/>
      <c r="C41" s="389"/>
      <c r="D41" s="389"/>
      <c r="E41" s="389"/>
      <c r="F41" s="390"/>
    </row>
    <row r="42" spans="1:6" s="21" customFormat="1" ht="35.25" customHeight="1" x14ac:dyDescent="0.25">
      <c r="A42" s="30" t="s">
        <v>9</v>
      </c>
      <c r="B42" s="386" t="s">
        <v>190</v>
      </c>
      <c r="C42" s="386"/>
      <c r="D42" s="386"/>
      <c r="E42" s="386"/>
      <c r="F42" s="387"/>
    </row>
    <row r="43" spans="1:6" ht="155.25" customHeight="1" x14ac:dyDescent="0.25">
      <c r="A43" s="388"/>
      <c r="B43" s="389"/>
      <c r="C43" s="389"/>
      <c r="D43" s="389"/>
      <c r="E43" s="389"/>
      <c r="F43" s="390"/>
    </row>
    <row r="44" spans="1:6" s="21" customFormat="1" ht="30" customHeight="1" x14ac:dyDescent="0.25">
      <c r="A44" s="30" t="s">
        <v>10</v>
      </c>
      <c r="B44" s="386" t="s">
        <v>196</v>
      </c>
      <c r="C44" s="386"/>
      <c r="D44" s="386"/>
      <c r="E44" s="386"/>
      <c r="F44" s="387"/>
    </row>
    <row r="45" spans="1:6" ht="138" customHeight="1" x14ac:dyDescent="0.25">
      <c r="A45" s="388"/>
      <c r="B45" s="389"/>
      <c r="C45" s="389"/>
      <c r="D45" s="389"/>
      <c r="E45" s="389"/>
      <c r="F45" s="390"/>
    </row>
    <row r="46" spans="1:6" s="21" customFormat="1" ht="33" customHeight="1" x14ac:dyDescent="0.25">
      <c r="A46" s="30" t="s">
        <v>11</v>
      </c>
      <c r="B46" s="386" t="s">
        <v>191</v>
      </c>
      <c r="C46" s="386"/>
      <c r="D46" s="386"/>
      <c r="E46" s="386"/>
      <c r="F46" s="387"/>
    </row>
    <row r="47" spans="1:6" ht="154.5" customHeight="1" x14ac:dyDescent="0.25">
      <c r="A47" s="388"/>
      <c r="B47" s="389"/>
      <c r="C47" s="389"/>
      <c r="D47" s="389"/>
      <c r="E47" s="389"/>
      <c r="F47" s="390"/>
    </row>
    <row r="48" spans="1:6" s="21" customFormat="1" ht="39.75" customHeight="1" x14ac:dyDescent="0.25">
      <c r="A48" s="30" t="s">
        <v>22</v>
      </c>
      <c r="B48" s="386" t="s">
        <v>192</v>
      </c>
      <c r="C48" s="386"/>
      <c r="D48" s="386"/>
      <c r="E48" s="386"/>
      <c r="F48" s="387"/>
    </row>
    <row r="49" spans="1:6" ht="99" customHeight="1" x14ac:dyDescent="0.25">
      <c r="A49" s="388"/>
      <c r="B49" s="389"/>
      <c r="C49" s="389"/>
      <c r="D49" s="389"/>
      <c r="E49" s="389"/>
      <c r="F49" s="390"/>
    </row>
    <row r="50" spans="1:6" s="21" customFormat="1" ht="33" customHeight="1" x14ac:dyDescent="0.25">
      <c r="A50" s="30" t="s">
        <v>23</v>
      </c>
      <c r="B50" s="386" t="s">
        <v>193</v>
      </c>
      <c r="C50" s="386"/>
      <c r="D50" s="386"/>
      <c r="E50" s="386"/>
      <c r="F50" s="387"/>
    </row>
    <row r="51" spans="1:6" ht="78" customHeight="1" x14ac:dyDescent="0.25">
      <c r="A51" s="388"/>
      <c r="B51" s="389"/>
      <c r="C51" s="389"/>
      <c r="D51" s="389"/>
      <c r="E51" s="389"/>
      <c r="F51" s="390"/>
    </row>
    <row r="52" spans="1:6" s="21" customFormat="1" ht="39.75" customHeight="1" x14ac:dyDescent="0.25">
      <c r="A52" s="30" t="s">
        <v>24</v>
      </c>
      <c r="B52" s="386" t="s">
        <v>203</v>
      </c>
      <c r="C52" s="386"/>
      <c r="D52" s="386"/>
      <c r="E52" s="386"/>
      <c r="F52" s="387"/>
    </row>
    <row r="53" spans="1:6" ht="110.25" customHeight="1" x14ac:dyDescent="0.25">
      <c r="A53" s="376"/>
      <c r="B53" s="377"/>
      <c r="C53" s="377"/>
      <c r="D53" s="377"/>
      <c r="E53" s="377"/>
      <c r="F53" s="378"/>
    </row>
    <row r="54" spans="1:6" s="21" customFormat="1" ht="26.25" customHeight="1" x14ac:dyDescent="0.25">
      <c r="A54" s="30" t="s">
        <v>25</v>
      </c>
      <c r="B54" s="386" t="s">
        <v>211</v>
      </c>
      <c r="C54" s="386"/>
      <c r="D54" s="386"/>
      <c r="E54" s="386"/>
      <c r="F54" s="387"/>
    </row>
    <row r="55" spans="1:6" ht="87.75" customHeight="1" thickBot="1" x14ac:dyDescent="0.3">
      <c r="A55" s="425"/>
      <c r="B55" s="426"/>
      <c r="C55" s="426"/>
      <c r="D55" s="426"/>
      <c r="E55" s="426"/>
      <c r="F55" s="427"/>
    </row>
    <row r="56" spans="1:6" ht="11.25" customHeight="1" thickBot="1" x14ac:dyDescent="0.3"/>
    <row r="57" spans="1:6" ht="27.75" customHeight="1" x14ac:dyDescent="0.25">
      <c r="A57" s="379" t="s">
        <v>1389</v>
      </c>
      <c r="B57" s="380"/>
      <c r="C57" s="380"/>
      <c r="D57" s="380"/>
      <c r="E57" s="380"/>
      <c r="F57" s="381"/>
    </row>
    <row r="58" spans="1:6" s="28" customFormat="1" ht="4.5" customHeight="1" x14ac:dyDescent="0.25">
      <c r="A58" s="31"/>
      <c r="B58" s="32"/>
      <c r="C58" s="32"/>
      <c r="D58" s="32"/>
      <c r="E58" s="32"/>
      <c r="F58" s="33"/>
    </row>
    <row r="59" spans="1:6" ht="15.75" customHeight="1" x14ac:dyDescent="0.25">
      <c r="A59" s="428" t="s">
        <v>21</v>
      </c>
      <c r="B59" s="429"/>
      <c r="C59" s="429"/>
      <c r="D59" s="429"/>
      <c r="E59" s="429"/>
      <c r="F59" s="430"/>
    </row>
    <row r="60" spans="1:6" ht="47.25" customHeight="1" x14ac:dyDescent="0.25">
      <c r="A60" s="30" t="s">
        <v>16</v>
      </c>
      <c r="B60" s="364" t="s">
        <v>183</v>
      </c>
      <c r="C60" s="364"/>
      <c r="D60" s="56" t="s">
        <v>0</v>
      </c>
      <c r="E60" s="364" t="s">
        <v>175</v>
      </c>
      <c r="F60" s="421"/>
    </row>
    <row r="61" spans="1:6" ht="20.25" customHeight="1" x14ac:dyDescent="0.25">
      <c r="A61" s="30" t="s">
        <v>1</v>
      </c>
      <c r="B61" s="386" t="s">
        <v>19</v>
      </c>
      <c r="C61" s="386"/>
      <c r="D61" s="34">
        <f>E87</f>
        <v>0</v>
      </c>
      <c r="E61" s="415" t="str">
        <f>IF(D61=0,"0,00%",D61/$D$66)</f>
        <v>0,00%</v>
      </c>
      <c r="F61" s="416"/>
    </row>
    <row r="62" spans="1:6" ht="26.25" customHeight="1" x14ac:dyDescent="0.25">
      <c r="A62" s="30" t="s">
        <v>2</v>
      </c>
      <c r="B62" s="386" t="s">
        <v>172</v>
      </c>
      <c r="C62" s="386"/>
      <c r="D62" s="34">
        <f>F87</f>
        <v>0</v>
      </c>
      <c r="E62" s="415" t="str">
        <f>IF(D62=0,"0,00%",D62/$D$66)</f>
        <v>0,00%</v>
      </c>
      <c r="F62" s="416"/>
    </row>
    <row r="63" spans="1:6" ht="21" customHeight="1" x14ac:dyDescent="0.25">
      <c r="A63" s="35" t="s">
        <v>33</v>
      </c>
      <c r="B63" s="417" t="s">
        <v>173</v>
      </c>
      <c r="C63" s="417"/>
      <c r="D63" s="226"/>
      <c r="E63" s="36"/>
      <c r="F63" s="37"/>
    </row>
    <row r="64" spans="1:6" ht="20.25" customHeight="1" x14ac:dyDescent="0.25">
      <c r="A64" s="35" t="s">
        <v>34</v>
      </c>
      <c r="B64" s="417" t="s">
        <v>35</v>
      </c>
      <c r="C64" s="417"/>
      <c r="D64" s="226"/>
      <c r="E64" s="36"/>
      <c r="F64" s="37"/>
    </row>
    <row r="65" spans="1:6" ht="21.75" customHeight="1" x14ac:dyDescent="0.25">
      <c r="A65" s="38" t="s">
        <v>36</v>
      </c>
      <c r="B65" s="418" t="s">
        <v>37</v>
      </c>
      <c r="C65" s="418"/>
      <c r="D65" s="227"/>
      <c r="E65" s="36"/>
      <c r="F65" s="37"/>
    </row>
    <row r="66" spans="1:6" ht="24" customHeight="1" x14ac:dyDescent="0.25">
      <c r="A66" s="419" t="s">
        <v>174</v>
      </c>
      <c r="B66" s="354"/>
      <c r="C66" s="354"/>
      <c r="D66" s="39">
        <f>D61+D62</f>
        <v>0</v>
      </c>
      <c r="E66" s="420">
        <f>SUM(E61:F62)</f>
        <v>0</v>
      </c>
      <c r="F66" s="421"/>
    </row>
    <row r="67" spans="1:6" ht="3.75" customHeight="1" x14ac:dyDescent="0.25">
      <c r="A67" s="40"/>
      <c r="B67" s="41"/>
      <c r="C67" s="41"/>
      <c r="D67" s="42"/>
      <c r="E67" s="22"/>
      <c r="F67" s="43"/>
    </row>
    <row r="68" spans="1:6" ht="15.75" customHeight="1" x14ac:dyDescent="0.25">
      <c r="A68" s="422" t="s">
        <v>20</v>
      </c>
      <c r="B68" s="423"/>
      <c r="C68" s="423"/>
      <c r="D68" s="423"/>
      <c r="E68" s="423"/>
      <c r="F68" s="424"/>
    </row>
    <row r="69" spans="1:6" s="21" customFormat="1" x14ac:dyDescent="0.25">
      <c r="A69" s="30" t="s">
        <v>16</v>
      </c>
      <c r="B69" s="364" t="s">
        <v>17</v>
      </c>
      <c r="C69" s="364"/>
      <c r="D69" s="56" t="s">
        <v>5</v>
      </c>
      <c r="E69" s="56" t="s">
        <v>18</v>
      </c>
      <c r="F69" s="57" t="s">
        <v>27</v>
      </c>
    </row>
    <row r="70" spans="1:6" ht="20.25" customHeight="1" x14ac:dyDescent="0.25">
      <c r="A70" s="30" t="s">
        <v>1</v>
      </c>
      <c r="B70" s="393" t="s">
        <v>194</v>
      </c>
      <c r="C70" s="394"/>
      <c r="D70" s="39">
        <f t="shared" ref="D70:D80" si="0">E70+F70</f>
        <v>0</v>
      </c>
      <c r="E70" s="189"/>
      <c r="F70" s="228"/>
    </row>
    <row r="71" spans="1:6" ht="19.5" customHeight="1" x14ac:dyDescent="0.25">
      <c r="A71" s="30" t="s">
        <v>2</v>
      </c>
      <c r="B71" s="393" t="s">
        <v>1390</v>
      </c>
      <c r="C71" s="394"/>
      <c r="D71" s="39">
        <f t="shared" si="0"/>
        <v>0</v>
      </c>
      <c r="E71" s="189"/>
      <c r="F71" s="228"/>
    </row>
    <row r="72" spans="1:6" ht="18.75" customHeight="1" x14ac:dyDescent="0.25">
      <c r="A72" s="30" t="s">
        <v>3</v>
      </c>
      <c r="B72" s="393" t="s">
        <v>195</v>
      </c>
      <c r="C72" s="394"/>
      <c r="D72" s="39">
        <f t="shared" si="0"/>
        <v>0</v>
      </c>
      <c r="E72" s="189"/>
      <c r="F72" s="228"/>
    </row>
    <row r="73" spans="1:6" ht="18.75" customHeight="1" x14ac:dyDescent="0.25">
      <c r="A73" s="30" t="s">
        <v>4</v>
      </c>
      <c r="B73" s="393" t="s">
        <v>184</v>
      </c>
      <c r="C73" s="394"/>
      <c r="D73" s="39">
        <f t="shared" si="0"/>
        <v>0</v>
      </c>
      <c r="E73" s="189"/>
      <c r="F73" s="228"/>
    </row>
    <row r="74" spans="1:6" s="181" customFormat="1" ht="18.75" customHeight="1" x14ac:dyDescent="0.25">
      <c r="A74" s="30" t="s">
        <v>6</v>
      </c>
      <c r="B74" s="393" t="s">
        <v>1392</v>
      </c>
      <c r="C74" s="394"/>
      <c r="D74" s="39">
        <f t="shared" si="0"/>
        <v>0</v>
      </c>
      <c r="E74" s="189"/>
      <c r="F74" s="228"/>
    </row>
    <row r="75" spans="1:6" ht="16.5" customHeight="1" x14ac:dyDescent="0.25">
      <c r="A75" s="30" t="s">
        <v>7</v>
      </c>
      <c r="B75" s="393" t="s">
        <v>185</v>
      </c>
      <c r="C75" s="394"/>
      <c r="D75" s="39">
        <f t="shared" si="0"/>
        <v>0</v>
      </c>
      <c r="E75" s="39">
        <f>SUM(E76:E80)</f>
        <v>0</v>
      </c>
      <c r="F75" s="44">
        <f>SUM(F76:F80)</f>
        <v>0</v>
      </c>
    </row>
    <row r="76" spans="1:6" ht="19.5" customHeight="1" x14ac:dyDescent="0.25">
      <c r="A76" s="45" t="s">
        <v>167</v>
      </c>
      <c r="B76" s="395"/>
      <c r="C76" s="396"/>
      <c r="D76" s="46">
        <f t="shared" si="0"/>
        <v>0</v>
      </c>
      <c r="E76" s="189"/>
      <c r="F76" s="228"/>
    </row>
    <row r="77" spans="1:6" ht="19.5" customHeight="1" x14ac:dyDescent="0.25">
      <c r="A77" s="45" t="s">
        <v>168</v>
      </c>
      <c r="B77" s="395"/>
      <c r="C77" s="396"/>
      <c r="D77" s="46">
        <f t="shared" si="0"/>
        <v>0</v>
      </c>
      <c r="E77" s="189"/>
      <c r="F77" s="228"/>
    </row>
    <row r="78" spans="1:6" ht="19.5" customHeight="1" x14ac:dyDescent="0.25">
      <c r="A78" s="45" t="s">
        <v>169</v>
      </c>
      <c r="B78" s="395"/>
      <c r="C78" s="396"/>
      <c r="D78" s="46">
        <f t="shared" si="0"/>
        <v>0</v>
      </c>
      <c r="E78" s="189"/>
      <c r="F78" s="228"/>
    </row>
    <row r="79" spans="1:6" ht="20.25" customHeight="1" x14ac:dyDescent="0.25">
      <c r="A79" s="45" t="s">
        <v>171</v>
      </c>
      <c r="B79" s="395"/>
      <c r="C79" s="396"/>
      <c r="D79" s="46">
        <f t="shared" si="0"/>
        <v>0</v>
      </c>
      <c r="E79" s="189"/>
      <c r="F79" s="228"/>
    </row>
    <row r="80" spans="1:6" ht="18.75" customHeight="1" x14ac:dyDescent="0.25">
      <c r="A80" s="45" t="s">
        <v>176</v>
      </c>
      <c r="B80" s="395"/>
      <c r="C80" s="396"/>
      <c r="D80" s="46">
        <f t="shared" si="0"/>
        <v>0</v>
      </c>
      <c r="E80" s="189"/>
      <c r="F80" s="228"/>
    </row>
    <row r="81" spans="1:6" ht="21.75" customHeight="1" x14ac:dyDescent="0.25">
      <c r="A81" s="30" t="s">
        <v>8</v>
      </c>
      <c r="B81" s="393" t="s">
        <v>187</v>
      </c>
      <c r="C81" s="394"/>
      <c r="D81" s="39">
        <f>E81+F81</f>
        <v>0</v>
      </c>
      <c r="E81" s="39">
        <f>SUM(E82:E86)</f>
        <v>0</v>
      </c>
      <c r="F81" s="44">
        <f>SUM(F82:F86)</f>
        <v>0</v>
      </c>
    </row>
    <row r="82" spans="1:6" ht="19.5" customHeight="1" x14ac:dyDescent="0.25">
      <c r="A82" s="45" t="s">
        <v>177</v>
      </c>
      <c r="B82" s="395"/>
      <c r="C82" s="396"/>
      <c r="D82" s="46">
        <f>E82+F82</f>
        <v>0</v>
      </c>
      <c r="E82" s="189"/>
      <c r="F82" s="228"/>
    </row>
    <row r="83" spans="1:6" ht="19.5" customHeight="1" x14ac:dyDescent="0.25">
      <c r="A83" s="45" t="s">
        <v>178</v>
      </c>
      <c r="B83" s="395"/>
      <c r="C83" s="396"/>
      <c r="D83" s="46">
        <f>E83+F83</f>
        <v>0</v>
      </c>
      <c r="E83" s="189"/>
      <c r="F83" s="228"/>
    </row>
    <row r="84" spans="1:6" ht="19.5" customHeight="1" x14ac:dyDescent="0.25">
      <c r="A84" s="45" t="s">
        <v>179</v>
      </c>
      <c r="B84" s="395"/>
      <c r="C84" s="396"/>
      <c r="D84" s="46">
        <f t="shared" ref="D84:D85" si="1">E84+F84</f>
        <v>0</v>
      </c>
      <c r="E84" s="189"/>
      <c r="F84" s="228"/>
    </row>
    <row r="85" spans="1:6" ht="19.5" customHeight="1" x14ac:dyDescent="0.25">
      <c r="A85" s="45" t="s">
        <v>180</v>
      </c>
      <c r="B85" s="395"/>
      <c r="C85" s="396"/>
      <c r="D85" s="46">
        <f t="shared" si="1"/>
        <v>0</v>
      </c>
      <c r="E85" s="189"/>
      <c r="F85" s="228"/>
    </row>
    <row r="86" spans="1:6" ht="21.75" customHeight="1" x14ac:dyDescent="0.25">
      <c r="A86" s="45" t="s">
        <v>181</v>
      </c>
      <c r="B86" s="395"/>
      <c r="C86" s="396"/>
      <c r="D86" s="46">
        <f>E86+F86</f>
        <v>0</v>
      </c>
      <c r="E86" s="189"/>
      <c r="F86" s="228"/>
    </row>
    <row r="87" spans="1:6" s="21" customFormat="1" ht="27" customHeight="1" thickBot="1" x14ac:dyDescent="0.3">
      <c r="A87" s="397" t="s">
        <v>186</v>
      </c>
      <c r="B87" s="398"/>
      <c r="C87" s="399"/>
      <c r="D87" s="47">
        <f>SUM(D70:D75,D81)</f>
        <v>0</v>
      </c>
      <c r="E87" s="47">
        <f>SUM(E70:E75,E81)</f>
        <v>0</v>
      </c>
      <c r="F87" s="48">
        <f>SUM(F70:F75,F81)</f>
        <v>0</v>
      </c>
    </row>
    <row r="88" spans="1:6" ht="9" customHeight="1" thickBot="1" x14ac:dyDescent="0.3"/>
    <row r="89" spans="1:6" ht="64.5" customHeight="1" x14ac:dyDescent="0.25">
      <c r="A89" s="400" t="s">
        <v>12</v>
      </c>
      <c r="B89" s="401"/>
      <c r="C89" s="401"/>
      <c r="D89" s="401"/>
      <c r="E89" s="401"/>
      <c r="F89" s="402"/>
    </row>
    <row r="90" spans="1:6" ht="31.5" customHeight="1" x14ac:dyDescent="0.25">
      <c r="A90" s="403" t="s">
        <v>13</v>
      </c>
      <c r="B90" s="404"/>
      <c r="C90" s="404"/>
      <c r="D90" s="404"/>
      <c r="E90" s="404"/>
      <c r="F90" s="405"/>
    </row>
    <row r="91" spans="1:6" ht="48.75" customHeight="1" x14ac:dyDescent="0.25">
      <c r="A91" s="403" t="s">
        <v>14</v>
      </c>
      <c r="B91" s="404"/>
      <c r="C91" s="404"/>
      <c r="D91" s="404"/>
      <c r="E91" s="404"/>
      <c r="F91" s="405"/>
    </row>
    <row r="92" spans="1:6" ht="21" customHeight="1" x14ac:dyDescent="0.25">
      <c r="A92" s="412" t="s">
        <v>345</v>
      </c>
      <c r="B92" s="413"/>
      <c r="C92" s="413"/>
      <c r="D92" s="413"/>
      <c r="E92" s="413"/>
      <c r="F92" s="414"/>
    </row>
    <row r="93" spans="1:6" s="181" customFormat="1" ht="21" customHeight="1" x14ac:dyDescent="0.25">
      <c r="A93" s="229"/>
      <c r="B93" s="178"/>
      <c r="C93" s="178"/>
      <c r="D93" s="178"/>
      <c r="E93" s="178"/>
      <c r="F93" s="230"/>
    </row>
    <row r="94" spans="1:6" ht="18" customHeight="1" x14ac:dyDescent="0.25">
      <c r="A94" s="406" t="s">
        <v>188</v>
      </c>
      <c r="B94" s="407"/>
      <c r="C94" s="408">
        <f>D24</f>
        <v>0</v>
      </c>
      <c r="D94" s="408"/>
      <c r="E94" s="25"/>
      <c r="F94" s="37"/>
    </row>
    <row r="95" spans="1:6" ht="18" customHeight="1" x14ac:dyDescent="0.25">
      <c r="A95" s="179"/>
      <c r="B95" s="180"/>
      <c r="C95" s="281"/>
      <c r="D95" s="281"/>
      <c r="E95" s="25"/>
      <c r="F95" s="37"/>
    </row>
    <row r="96" spans="1:6" x14ac:dyDescent="0.25">
      <c r="A96" s="406" t="s">
        <v>38</v>
      </c>
      <c r="B96" s="407"/>
      <c r="C96" s="409"/>
      <c r="D96" s="409"/>
      <c r="E96" s="25"/>
      <c r="F96" s="37"/>
    </row>
    <row r="97" spans="1:6" x14ac:dyDescent="0.25">
      <c r="A97" s="49"/>
      <c r="B97" s="25"/>
      <c r="C97" s="25"/>
      <c r="D97" s="25"/>
      <c r="E97" s="25"/>
      <c r="F97" s="37"/>
    </row>
    <row r="98" spans="1:6" s="181" customFormat="1" x14ac:dyDescent="0.25">
      <c r="A98" s="49"/>
      <c r="B98" s="25"/>
      <c r="C98" s="25"/>
      <c r="D98" s="25"/>
      <c r="E98" s="25"/>
      <c r="F98" s="37"/>
    </row>
    <row r="99" spans="1:6" x14ac:dyDescent="0.25">
      <c r="A99" s="49"/>
      <c r="B99" s="25"/>
      <c r="C99" s="25"/>
      <c r="D99" s="25" t="s">
        <v>15</v>
      </c>
      <c r="E99" s="25"/>
      <c r="F99" s="37"/>
    </row>
    <row r="100" spans="1:6" x14ac:dyDescent="0.25">
      <c r="A100" s="49"/>
      <c r="B100" s="25"/>
      <c r="C100" s="25"/>
      <c r="D100" s="25"/>
      <c r="E100" s="25"/>
      <c r="F100" s="37"/>
    </row>
    <row r="101" spans="1:6" x14ac:dyDescent="0.25">
      <c r="A101" s="49"/>
      <c r="B101" s="25"/>
      <c r="C101" s="25"/>
      <c r="D101" s="25"/>
      <c r="E101" s="410"/>
      <c r="F101" s="411"/>
    </row>
    <row r="102" spans="1:6" x14ac:dyDescent="0.25">
      <c r="A102" s="49"/>
      <c r="B102" s="25"/>
      <c r="C102" s="25"/>
      <c r="D102" s="25"/>
      <c r="E102" s="391" t="s">
        <v>189</v>
      </c>
      <c r="F102" s="392"/>
    </row>
    <row r="103" spans="1:6" ht="16.5" thickBot="1" x14ac:dyDescent="0.3">
      <c r="A103" s="50"/>
      <c r="B103" s="51"/>
      <c r="C103" s="51"/>
      <c r="D103" s="51"/>
      <c r="E103" s="51"/>
      <c r="F103" s="52"/>
    </row>
  </sheetData>
  <sheetProtection algorithmName="SHA-512" hashValue="N6f6tLs8MkKALToblDiyjWkWXMPJwNq/2zv5G0QLouOmH9AOxu4NPhV6Kk3I0GC3E8I6OivrPHfSf9f1rPBhbw==" saltValue="8KRAaoSHDLk4dTY+HFxzIQ==" spinCount="100000" sheet="1" objects="1" scenarios="1" selectLockedCells="1"/>
  <mergeCells count="108">
    <mergeCell ref="D27:F27"/>
    <mergeCell ref="D28:F28"/>
    <mergeCell ref="B29:C29"/>
    <mergeCell ref="B85:C85"/>
    <mergeCell ref="B42:F42"/>
    <mergeCell ref="A43:F43"/>
    <mergeCell ref="B44:F44"/>
    <mergeCell ref="A45:F45"/>
    <mergeCell ref="B46:F46"/>
    <mergeCell ref="B52:F52"/>
    <mergeCell ref="A47:F47"/>
    <mergeCell ref="B48:F48"/>
    <mergeCell ref="A49:F49"/>
    <mergeCell ref="B50:F50"/>
    <mergeCell ref="A51:F51"/>
    <mergeCell ref="B64:C64"/>
    <mergeCell ref="B54:F54"/>
    <mergeCell ref="A55:F55"/>
    <mergeCell ref="A57:F57"/>
    <mergeCell ref="A59:F59"/>
    <mergeCell ref="B60:C60"/>
    <mergeCell ref="E60:F60"/>
    <mergeCell ref="B61:C61"/>
    <mergeCell ref="E61:F61"/>
    <mergeCell ref="B62:C62"/>
    <mergeCell ref="E62:F62"/>
    <mergeCell ref="B63:C63"/>
    <mergeCell ref="B80:C80"/>
    <mergeCell ref="B73:C73"/>
    <mergeCell ref="B65:C65"/>
    <mergeCell ref="A66:C66"/>
    <mergeCell ref="E66:F66"/>
    <mergeCell ref="A68:F68"/>
    <mergeCell ref="B69:C69"/>
    <mergeCell ref="B70:C70"/>
    <mergeCell ref="B71:C71"/>
    <mergeCell ref="B72:C72"/>
    <mergeCell ref="B75:C75"/>
    <mergeCell ref="B76:C76"/>
    <mergeCell ref="B79:C79"/>
    <mergeCell ref="B77:C77"/>
    <mergeCell ref="B78:C78"/>
    <mergeCell ref="B74:C74"/>
    <mergeCell ref="E102:F102"/>
    <mergeCell ref="B81:C81"/>
    <mergeCell ref="B82:C82"/>
    <mergeCell ref="B83:C83"/>
    <mergeCell ref="B86:C86"/>
    <mergeCell ref="A87:C87"/>
    <mergeCell ref="A89:F89"/>
    <mergeCell ref="A90:F90"/>
    <mergeCell ref="A91:F91"/>
    <mergeCell ref="A94:B94"/>
    <mergeCell ref="C94:D94"/>
    <mergeCell ref="A96:B96"/>
    <mergeCell ref="C96:D96"/>
    <mergeCell ref="E101:F101"/>
    <mergeCell ref="A92:F92"/>
    <mergeCell ref="B84:C84"/>
    <mergeCell ref="D17:F17"/>
    <mergeCell ref="D21:F21"/>
    <mergeCell ref="D22:F22"/>
    <mergeCell ref="D23:F23"/>
    <mergeCell ref="D24:F24"/>
    <mergeCell ref="A53:F53"/>
    <mergeCell ref="A15:F15"/>
    <mergeCell ref="B27:C27"/>
    <mergeCell ref="B28:C28"/>
    <mergeCell ref="B16:C16"/>
    <mergeCell ref="B17:C17"/>
    <mergeCell ref="B18:C18"/>
    <mergeCell ref="B24:C24"/>
    <mergeCell ref="B20:C20"/>
    <mergeCell ref="B21:C21"/>
    <mergeCell ref="B19:C19"/>
    <mergeCell ref="B22:C22"/>
    <mergeCell ref="B23:C23"/>
    <mergeCell ref="B40:F40"/>
    <mergeCell ref="A41:F41"/>
    <mergeCell ref="A26:F26"/>
    <mergeCell ref="B31:F31"/>
    <mergeCell ref="A32:F32"/>
    <mergeCell ref="B33:F33"/>
    <mergeCell ref="B1:D1"/>
    <mergeCell ref="B2:D2"/>
    <mergeCell ref="B3:D3"/>
    <mergeCell ref="B4:D4"/>
    <mergeCell ref="D16:F16"/>
    <mergeCell ref="A7:F7"/>
    <mergeCell ref="A8:F8"/>
    <mergeCell ref="A11:C11"/>
    <mergeCell ref="A10:C10"/>
    <mergeCell ref="A12:C12"/>
    <mergeCell ref="A13:F13"/>
    <mergeCell ref="D34:F34"/>
    <mergeCell ref="D30:F30"/>
    <mergeCell ref="B30:C30"/>
    <mergeCell ref="B39:C39"/>
    <mergeCell ref="D35:F35"/>
    <mergeCell ref="D36:F36"/>
    <mergeCell ref="D37:F37"/>
    <mergeCell ref="D38:F38"/>
    <mergeCell ref="D39:F39"/>
    <mergeCell ref="B34:C34"/>
    <mergeCell ref="B35:C35"/>
    <mergeCell ref="B36:C36"/>
    <mergeCell ref="B37:C37"/>
    <mergeCell ref="B38:C38"/>
  </mergeCells>
  <dataValidations count="4">
    <dataValidation type="textLength" operator="equal" allowBlank="1" showInputMessage="1" showErrorMessage="1" promptTitle="NAPOMENA" prompt="5 - znakova" sqref="D18">
      <formula1>5</formula1>
    </dataValidation>
    <dataValidation type="textLength" operator="equal" allowBlank="1" showInputMessage="1" showErrorMessage="1" promptTitle="NAPOMENA:" prompt="11 - znakova" sqref="D19">
      <formula1>11</formula1>
    </dataValidation>
    <dataValidation type="textLength" operator="equal" allowBlank="1" showInputMessage="1" showErrorMessage="1" promptTitle="NAPOMENA:" prompt="8 - znakova" sqref="D20">
      <formula1>8</formula1>
    </dataValidation>
    <dataValidation type="textLength" operator="equal" allowBlank="1" showInputMessage="1" showErrorMessage="1" promptTitle="NAPOMENA: " prompt="7 - znakova" sqref="F19">
      <formula1>7</formula1>
    </dataValidation>
  </dataValidations>
  <pageMargins left="0.31496062992125984" right="0.31496062992125984" top="0.35433070866141736" bottom="0.35433070866141736" header="0.11811023622047245" footer="0.11811023622047245"/>
  <pageSetup paperSize="9" scale="72" fitToHeight="0" orientation="portrait" r:id="rId1"/>
  <rowBreaks count="1" manualBreakCount="1">
    <brk id="39" max="5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Title="Koristiti padajući izbornik" prompt="Izabrati naziv banke">
          <x14:formula1>
            <xm:f>'LEGENDA - OPIS'!$D$2:$D$26</xm:f>
          </x14:formula1>
          <xm:sqref>D22:F22</xm:sqref>
        </x14:dataValidation>
        <x14:dataValidation type="list" allowBlank="1" showInputMessage="1" showErrorMessage="1" promptTitle="Padajući izbornik" prompt="Izabrati teritorijalnu zastupljenost">
          <x14:formula1>
            <xm:f>'Legenda izvješće'!$A$21:$A$44</xm:f>
          </x14:formula1>
          <xm:sqref>D30:F30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workbookViewId="0">
      <pane ySplit="2" topLeftCell="A3" activePane="bottomLeft" state="frozen"/>
      <selection pane="bottomLeft" activeCell="B5" sqref="B5"/>
    </sheetView>
  </sheetViews>
  <sheetFormatPr defaultRowHeight="15.75" x14ac:dyDescent="0.25"/>
  <cols>
    <col min="1" max="1" width="6.28515625" style="287" customWidth="1"/>
    <col min="2" max="2" width="74.7109375" style="287" customWidth="1"/>
    <col min="3" max="16384" width="9.140625" style="287"/>
  </cols>
  <sheetData>
    <row r="1" spans="1:2" x14ac:dyDescent="0.25">
      <c r="A1" s="749" t="s">
        <v>1795</v>
      </c>
      <c r="B1" s="749"/>
    </row>
    <row r="2" spans="1:2" x14ac:dyDescent="0.25">
      <c r="A2" s="75" t="s">
        <v>16</v>
      </c>
      <c r="B2" s="75" t="s">
        <v>357</v>
      </c>
    </row>
    <row r="3" spans="1:2" x14ac:dyDescent="0.25">
      <c r="A3" s="298">
        <v>1</v>
      </c>
      <c r="B3" s="86" t="s">
        <v>1796</v>
      </c>
    </row>
    <row r="4" spans="1:2" x14ac:dyDescent="0.25">
      <c r="A4" s="298">
        <v>2</v>
      </c>
      <c r="B4" s="97" t="s">
        <v>1797</v>
      </c>
    </row>
    <row r="5" spans="1:2" x14ac:dyDescent="0.25">
      <c r="A5" s="298">
        <v>3</v>
      </c>
      <c r="B5" s="97" t="s">
        <v>1798</v>
      </c>
    </row>
    <row r="6" spans="1:2" x14ac:dyDescent="0.25">
      <c r="A6" s="298">
        <v>4</v>
      </c>
      <c r="B6" s="86" t="s">
        <v>1799</v>
      </c>
    </row>
    <row r="7" spans="1:2" x14ac:dyDescent="0.25">
      <c r="A7" s="298">
        <v>5</v>
      </c>
      <c r="B7" s="86" t="s">
        <v>1800</v>
      </c>
    </row>
    <row r="8" spans="1:2" x14ac:dyDescent="0.25">
      <c r="A8" s="298">
        <v>6</v>
      </c>
      <c r="B8" s="86" t="s">
        <v>1801</v>
      </c>
    </row>
    <row r="9" spans="1:2" x14ac:dyDescent="0.25">
      <c r="A9" s="298">
        <v>7</v>
      </c>
      <c r="B9" s="86" t="s">
        <v>1802</v>
      </c>
    </row>
    <row r="10" spans="1:2" x14ac:dyDescent="0.25">
      <c r="A10" s="298">
        <v>8</v>
      </c>
      <c r="B10" s="86" t="s">
        <v>1803</v>
      </c>
    </row>
    <row r="11" spans="1:2" x14ac:dyDescent="0.25">
      <c r="A11" s="298">
        <v>9</v>
      </c>
      <c r="B11" s="86" t="s">
        <v>1804</v>
      </c>
    </row>
    <row r="12" spans="1:2" x14ac:dyDescent="0.25">
      <c r="A12" s="298">
        <v>10</v>
      </c>
      <c r="B12" s="86" t="s">
        <v>1805</v>
      </c>
    </row>
    <row r="13" spans="1:2" x14ac:dyDescent="0.25">
      <c r="A13" s="298">
        <v>11</v>
      </c>
      <c r="B13" s="86" t="s">
        <v>1806</v>
      </c>
    </row>
    <row r="14" spans="1:2" x14ac:dyDescent="0.25">
      <c r="A14" s="298">
        <v>12</v>
      </c>
      <c r="B14" s="86" t="s">
        <v>1807</v>
      </c>
    </row>
    <row r="15" spans="1:2" x14ac:dyDescent="0.25">
      <c r="A15" s="298">
        <v>13</v>
      </c>
      <c r="B15" s="86" t="s">
        <v>1808</v>
      </c>
    </row>
    <row r="16" spans="1:2" x14ac:dyDescent="0.25">
      <c r="A16" s="298">
        <v>14</v>
      </c>
      <c r="B16" s="86" t="s">
        <v>1809</v>
      </c>
    </row>
    <row r="17" spans="1:2" x14ac:dyDescent="0.25">
      <c r="A17" s="298">
        <v>15</v>
      </c>
      <c r="B17" s="86" t="s">
        <v>1810</v>
      </c>
    </row>
    <row r="18" spans="1:2" x14ac:dyDescent="0.25">
      <c r="A18" s="298">
        <v>16</v>
      </c>
      <c r="B18" s="86" t="s">
        <v>1811</v>
      </c>
    </row>
    <row r="19" spans="1:2" x14ac:dyDescent="0.25">
      <c r="A19" s="298">
        <v>17</v>
      </c>
      <c r="B19" s="86" t="s">
        <v>1812</v>
      </c>
    </row>
    <row r="20" spans="1:2" x14ac:dyDescent="0.25">
      <c r="A20" s="298">
        <v>18</v>
      </c>
      <c r="B20" s="86" t="s">
        <v>1813</v>
      </c>
    </row>
    <row r="21" spans="1:2" x14ac:dyDescent="0.25">
      <c r="A21" s="298">
        <v>19</v>
      </c>
      <c r="B21" s="86" t="s">
        <v>1814</v>
      </c>
    </row>
    <row r="22" spans="1:2" x14ac:dyDescent="0.25">
      <c r="A22" s="298">
        <v>20</v>
      </c>
      <c r="B22" s="86" t="s">
        <v>1815</v>
      </c>
    </row>
    <row r="23" spans="1:2" x14ac:dyDescent="0.25">
      <c r="A23" s="298">
        <v>21</v>
      </c>
      <c r="B23" s="86" t="s">
        <v>1816</v>
      </c>
    </row>
    <row r="24" spans="1:2" x14ac:dyDescent="0.25">
      <c r="A24" s="298">
        <v>22</v>
      </c>
      <c r="B24" s="97" t="s">
        <v>1817</v>
      </c>
    </row>
    <row r="25" spans="1:2" ht="31.5" x14ac:dyDescent="0.25">
      <c r="A25" s="298">
        <v>23</v>
      </c>
      <c r="B25" s="97" t="s">
        <v>1818</v>
      </c>
    </row>
    <row r="26" spans="1:2" x14ac:dyDescent="0.25">
      <c r="A26" s="298">
        <v>24</v>
      </c>
      <c r="B26" s="97" t="s">
        <v>1819</v>
      </c>
    </row>
  </sheetData>
  <mergeCells count="1">
    <mergeCell ref="A1:B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6"/>
  <sheetViews>
    <sheetView zoomScale="80" zoomScaleNormal="80" workbookViewId="0">
      <pane ySplit="6" topLeftCell="A7" activePane="bottomLeft" state="frozen"/>
      <selection pane="bottomLeft" activeCell="B14" sqref="B14"/>
    </sheetView>
  </sheetViews>
  <sheetFormatPr defaultRowHeight="15.75" x14ac:dyDescent="0.25"/>
  <cols>
    <col min="1" max="1" width="7.5703125" style="77" customWidth="1"/>
    <col min="2" max="2" width="90" style="76" customWidth="1"/>
  </cols>
  <sheetData>
    <row r="1" spans="1:5" ht="27" customHeight="1" x14ac:dyDescent="0.25">
      <c r="A1" s="750" t="s">
        <v>1820</v>
      </c>
      <c r="B1" s="750"/>
    </row>
    <row r="2" spans="1:5" s="300" customFormat="1" ht="33" customHeight="1" x14ac:dyDescent="0.2">
      <c r="A2" s="751" t="s">
        <v>1821</v>
      </c>
      <c r="B2" s="751"/>
      <c r="C2" s="299"/>
      <c r="D2" s="299"/>
      <c r="E2" s="299"/>
    </row>
    <row r="3" spans="1:5" s="300" customFormat="1" ht="51" customHeight="1" x14ac:dyDescent="0.2">
      <c r="A3" s="751" t="s">
        <v>1822</v>
      </c>
      <c r="B3" s="751"/>
      <c r="C3" s="299"/>
      <c r="D3" s="299"/>
      <c r="E3" s="299"/>
    </row>
    <row r="4" spans="1:5" ht="5.25" customHeight="1" x14ac:dyDescent="0.25"/>
    <row r="5" spans="1:5" ht="20.25" x14ac:dyDescent="0.25">
      <c r="A5" s="752" t="s">
        <v>1823</v>
      </c>
      <c r="B5" s="752"/>
    </row>
    <row r="6" spans="1:5" s="291" customFormat="1" ht="18.75" x14ac:dyDescent="0.3">
      <c r="A6" s="290" t="s">
        <v>16</v>
      </c>
      <c r="B6" s="290" t="s">
        <v>357</v>
      </c>
    </row>
    <row r="7" spans="1:5" x14ac:dyDescent="0.25">
      <c r="A7" s="298">
        <v>1</v>
      </c>
      <c r="B7" s="83" t="s">
        <v>1824</v>
      </c>
    </row>
    <row r="8" spans="1:5" x14ac:dyDescent="0.25">
      <c r="A8" s="298">
        <v>2</v>
      </c>
      <c r="B8" s="83" t="s">
        <v>1825</v>
      </c>
    </row>
    <row r="9" spans="1:5" x14ac:dyDescent="0.25">
      <c r="A9" s="298">
        <v>3</v>
      </c>
      <c r="B9" s="83" t="s">
        <v>1826</v>
      </c>
    </row>
    <row r="10" spans="1:5" x14ac:dyDescent="0.25">
      <c r="A10" s="298">
        <v>4</v>
      </c>
      <c r="B10" s="83" t="s">
        <v>1827</v>
      </c>
    </row>
    <row r="11" spans="1:5" x14ac:dyDescent="0.25">
      <c r="A11" s="298">
        <v>5</v>
      </c>
      <c r="B11" s="83" t="s">
        <v>1828</v>
      </c>
    </row>
    <row r="12" spans="1:5" x14ac:dyDescent="0.25">
      <c r="A12" s="298">
        <v>6</v>
      </c>
      <c r="B12" s="83" t="s">
        <v>1829</v>
      </c>
    </row>
    <row r="13" spans="1:5" x14ac:dyDescent="0.25">
      <c r="A13" s="298">
        <v>7</v>
      </c>
      <c r="B13" s="83" t="s">
        <v>1830</v>
      </c>
    </row>
    <row r="14" spans="1:5" x14ac:dyDescent="0.25">
      <c r="A14" s="298">
        <v>8</v>
      </c>
      <c r="B14" s="83" t="s">
        <v>1831</v>
      </c>
    </row>
    <row r="15" spans="1:5" x14ac:dyDescent="0.25">
      <c r="A15" s="298">
        <v>9</v>
      </c>
      <c r="B15" s="83" t="s">
        <v>1832</v>
      </c>
    </row>
    <row r="16" spans="1:5" x14ac:dyDescent="0.25">
      <c r="A16" s="298">
        <v>10</v>
      </c>
      <c r="B16" s="83" t="s">
        <v>1833</v>
      </c>
    </row>
    <row r="17" spans="1:2" x14ac:dyDescent="0.25">
      <c r="A17" s="298">
        <v>11</v>
      </c>
      <c r="B17" s="83" t="s">
        <v>1834</v>
      </c>
    </row>
    <row r="18" spans="1:2" x14ac:dyDescent="0.25">
      <c r="A18" s="298">
        <v>12</v>
      </c>
      <c r="B18" s="83" t="s">
        <v>1835</v>
      </c>
    </row>
    <row r="19" spans="1:2" x14ac:dyDescent="0.25">
      <c r="A19" s="298">
        <v>13</v>
      </c>
      <c r="B19" s="83" t="s">
        <v>1836</v>
      </c>
    </row>
    <row r="20" spans="1:2" x14ac:dyDescent="0.25">
      <c r="A20" s="298">
        <v>14</v>
      </c>
      <c r="B20" s="83" t="s">
        <v>1837</v>
      </c>
    </row>
    <row r="21" spans="1:2" x14ac:dyDescent="0.25">
      <c r="A21" s="298">
        <v>15</v>
      </c>
      <c r="B21" s="83" t="s">
        <v>1838</v>
      </c>
    </row>
    <row r="22" spans="1:2" x14ac:dyDescent="0.25">
      <c r="A22" s="298">
        <v>16</v>
      </c>
      <c r="B22" s="83" t="s">
        <v>1839</v>
      </c>
    </row>
    <row r="23" spans="1:2" x14ac:dyDescent="0.25">
      <c r="A23" s="298">
        <v>17</v>
      </c>
      <c r="B23" s="83" t="s">
        <v>1840</v>
      </c>
    </row>
    <row r="24" spans="1:2" x14ac:dyDescent="0.25">
      <c r="A24" s="298">
        <v>18</v>
      </c>
      <c r="B24" s="8" t="s">
        <v>1841</v>
      </c>
    </row>
    <row r="25" spans="1:2" x14ac:dyDescent="0.25">
      <c r="A25" s="298">
        <v>19</v>
      </c>
      <c r="B25" s="8" t="s">
        <v>1842</v>
      </c>
    </row>
    <row r="26" spans="1:2" x14ac:dyDescent="0.25">
      <c r="A26" s="298">
        <v>20</v>
      </c>
      <c r="B26" s="8" t="s">
        <v>1843</v>
      </c>
    </row>
    <row r="27" spans="1:2" x14ac:dyDescent="0.25">
      <c r="A27" s="298">
        <v>21</v>
      </c>
      <c r="B27" s="8" t="s">
        <v>1844</v>
      </c>
    </row>
    <row r="28" spans="1:2" x14ac:dyDescent="0.25">
      <c r="A28" s="298">
        <v>22</v>
      </c>
      <c r="B28" s="8" t="s">
        <v>1845</v>
      </c>
    </row>
    <row r="29" spans="1:2" x14ac:dyDescent="0.25">
      <c r="A29" s="298">
        <v>23</v>
      </c>
      <c r="B29" s="8" t="s">
        <v>1846</v>
      </c>
    </row>
    <row r="30" spans="1:2" x14ac:dyDescent="0.25">
      <c r="A30" s="298">
        <v>24</v>
      </c>
      <c r="B30" s="8" t="s">
        <v>1847</v>
      </c>
    </row>
    <row r="31" spans="1:2" x14ac:dyDescent="0.25">
      <c r="A31" s="298">
        <v>25</v>
      </c>
      <c r="B31" s="8" t="s">
        <v>1848</v>
      </c>
    </row>
    <row r="32" spans="1:2" x14ac:dyDescent="0.25">
      <c r="A32" s="298">
        <v>26</v>
      </c>
      <c r="B32" s="8" t="s">
        <v>1849</v>
      </c>
    </row>
    <row r="33" spans="1:2" x14ac:dyDescent="0.25">
      <c r="A33" s="298">
        <v>27</v>
      </c>
      <c r="B33" s="8" t="s">
        <v>1850</v>
      </c>
    </row>
    <row r="34" spans="1:2" x14ac:dyDescent="0.25">
      <c r="A34" s="298">
        <v>28</v>
      </c>
      <c r="B34" s="8" t="s">
        <v>1851</v>
      </c>
    </row>
    <row r="35" spans="1:2" x14ac:dyDescent="0.25">
      <c r="A35" s="298">
        <v>29</v>
      </c>
      <c r="B35" s="8" t="s">
        <v>1852</v>
      </c>
    </row>
    <row r="36" spans="1:2" x14ac:dyDescent="0.25">
      <c r="A36" s="298">
        <v>30</v>
      </c>
      <c r="B36" s="8" t="s">
        <v>1853</v>
      </c>
    </row>
    <row r="37" spans="1:2" x14ac:dyDescent="0.25">
      <c r="A37" s="298">
        <v>31</v>
      </c>
      <c r="B37" s="8" t="s">
        <v>1854</v>
      </c>
    </row>
    <row r="38" spans="1:2" x14ac:dyDescent="0.25">
      <c r="A38" s="298">
        <v>32</v>
      </c>
      <c r="B38" s="8" t="s">
        <v>1855</v>
      </c>
    </row>
    <row r="39" spans="1:2" x14ac:dyDescent="0.25">
      <c r="A39" s="298">
        <v>33</v>
      </c>
      <c r="B39" s="8" t="s">
        <v>1856</v>
      </c>
    </row>
    <row r="40" spans="1:2" x14ac:dyDescent="0.25">
      <c r="A40" s="298">
        <v>34</v>
      </c>
      <c r="B40" s="8" t="s">
        <v>1857</v>
      </c>
    </row>
    <row r="41" spans="1:2" x14ac:dyDescent="0.25">
      <c r="A41" s="298">
        <v>35</v>
      </c>
      <c r="B41" s="8" t="s">
        <v>1858</v>
      </c>
    </row>
    <row r="42" spans="1:2" x14ac:dyDescent="0.25">
      <c r="A42" s="298">
        <v>36</v>
      </c>
      <c r="B42" s="8" t="s">
        <v>1859</v>
      </c>
    </row>
    <row r="43" spans="1:2" x14ac:dyDescent="0.25">
      <c r="A43" s="298">
        <v>37</v>
      </c>
      <c r="B43" s="8" t="s">
        <v>1860</v>
      </c>
    </row>
    <row r="44" spans="1:2" x14ac:dyDescent="0.25">
      <c r="A44" s="298">
        <v>38</v>
      </c>
      <c r="B44" s="8" t="s">
        <v>1861</v>
      </c>
    </row>
    <row r="45" spans="1:2" x14ac:dyDescent="0.25">
      <c r="A45" s="298">
        <v>39</v>
      </c>
      <c r="B45" s="8" t="s">
        <v>1862</v>
      </c>
    </row>
    <row r="46" spans="1:2" x14ac:dyDescent="0.25">
      <c r="A46" s="298">
        <v>40</v>
      </c>
      <c r="B46" s="8" t="s">
        <v>1863</v>
      </c>
    </row>
    <row r="47" spans="1:2" x14ac:dyDescent="0.25">
      <c r="A47" s="298">
        <v>41</v>
      </c>
      <c r="B47" s="8" t="s">
        <v>1864</v>
      </c>
    </row>
    <row r="48" spans="1:2" x14ac:dyDescent="0.25">
      <c r="A48" s="298">
        <v>42</v>
      </c>
      <c r="B48" s="8" t="s">
        <v>1865</v>
      </c>
    </row>
    <row r="49" spans="1:2" x14ac:dyDescent="0.25">
      <c r="A49" s="298">
        <v>43</v>
      </c>
      <c r="B49" s="83" t="s">
        <v>1866</v>
      </c>
    </row>
    <row r="50" spans="1:2" x14ac:dyDescent="0.25">
      <c r="A50" s="298">
        <v>44</v>
      </c>
      <c r="B50" s="83" t="s">
        <v>1867</v>
      </c>
    </row>
    <row r="51" spans="1:2" x14ac:dyDescent="0.25">
      <c r="A51" s="298">
        <v>45</v>
      </c>
      <c r="B51" s="83" t="s">
        <v>1868</v>
      </c>
    </row>
    <row r="52" spans="1:2" x14ac:dyDescent="0.25">
      <c r="A52" s="298">
        <v>46</v>
      </c>
      <c r="B52" s="83" t="s">
        <v>1869</v>
      </c>
    </row>
    <row r="53" spans="1:2" x14ac:dyDescent="0.25">
      <c r="A53" s="298">
        <v>47</v>
      </c>
      <c r="B53" s="83" t="s">
        <v>1870</v>
      </c>
    </row>
    <row r="54" spans="1:2" x14ac:dyDescent="0.25">
      <c r="A54" s="298">
        <v>48</v>
      </c>
      <c r="B54" s="83" t="s">
        <v>1871</v>
      </c>
    </row>
    <row r="55" spans="1:2" x14ac:dyDescent="0.25">
      <c r="A55" s="298">
        <v>49</v>
      </c>
      <c r="B55" s="83" t="s">
        <v>1872</v>
      </c>
    </row>
    <row r="56" spans="1:2" x14ac:dyDescent="0.25">
      <c r="A56" s="298">
        <v>50</v>
      </c>
      <c r="B56" s="83" t="s">
        <v>1873</v>
      </c>
    </row>
    <row r="57" spans="1:2" x14ac:dyDescent="0.25">
      <c r="A57" s="298">
        <v>51</v>
      </c>
      <c r="B57" s="83" t="s">
        <v>1874</v>
      </c>
    </row>
    <row r="58" spans="1:2" x14ac:dyDescent="0.25">
      <c r="A58" s="298">
        <v>52</v>
      </c>
      <c r="B58" s="83" t="s">
        <v>1875</v>
      </c>
    </row>
    <row r="59" spans="1:2" x14ac:dyDescent="0.25">
      <c r="A59" s="298">
        <v>53</v>
      </c>
      <c r="B59" s="83" t="s">
        <v>1876</v>
      </c>
    </row>
    <row r="60" spans="1:2" x14ac:dyDescent="0.25">
      <c r="A60" s="298">
        <v>54</v>
      </c>
      <c r="B60" s="83" t="s">
        <v>1877</v>
      </c>
    </row>
    <row r="61" spans="1:2" x14ac:dyDescent="0.25">
      <c r="A61" s="298">
        <v>55</v>
      </c>
      <c r="B61" s="83" t="s">
        <v>1878</v>
      </c>
    </row>
    <row r="62" spans="1:2" x14ac:dyDescent="0.25">
      <c r="A62" s="298">
        <v>56</v>
      </c>
      <c r="B62" s="83" t="s">
        <v>1879</v>
      </c>
    </row>
    <row r="63" spans="1:2" x14ac:dyDescent="0.25">
      <c r="A63" s="298">
        <v>57</v>
      </c>
      <c r="B63" s="83" t="s">
        <v>1880</v>
      </c>
    </row>
    <row r="64" spans="1:2" x14ac:dyDescent="0.25">
      <c r="A64" s="298">
        <v>58</v>
      </c>
      <c r="B64" s="83" t="s">
        <v>1881</v>
      </c>
    </row>
    <row r="65" spans="1:2" x14ac:dyDescent="0.25">
      <c r="A65" s="298">
        <v>59</v>
      </c>
      <c r="B65" s="83" t="s">
        <v>1882</v>
      </c>
    </row>
    <row r="66" spans="1:2" x14ac:dyDescent="0.25">
      <c r="A66" s="298">
        <v>60</v>
      </c>
      <c r="B66" s="83" t="s">
        <v>1883</v>
      </c>
    </row>
    <row r="67" spans="1:2" x14ac:dyDescent="0.25">
      <c r="A67" s="298">
        <v>61</v>
      </c>
      <c r="B67" s="83" t="s">
        <v>1884</v>
      </c>
    </row>
    <row r="68" spans="1:2" x14ac:dyDescent="0.25">
      <c r="A68" s="298">
        <v>62</v>
      </c>
      <c r="B68" s="83" t="s">
        <v>1885</v>
      </c>
    </row>
    <row r="69" spans="1:2" x14ac:dyDescent="0.25">
      <c r="A69" s="298">
        <v>63</v>
      </c>
      <c r="B69" s="83" t="s">
        <v>1886</v>
      </c>
    </row>
    <row r="70" spans="1:2" x14ac:dyDescent="0.25">
      <c r="A70" s="298">
        <v>64</v>
      </c>
      <c r="B70" s="83" t="s">
        <v>1887</v>
      </c>
    </row>
    <row r="71" spans="1:2" x14ac:dyDescent="0.25">
      <c r="A71" s="298">
        <v>65</v>
      </c>
      <c r="B71" s="83" t="s">
        <v>1888</v>
      </c>
    </row>
    <row r="72" spans="1:2" x14ac:dyDescent="0.25">
      <c r="A72" s="298">
        <v>66</v>
      </c>
      <c r="B72" s="83" t="s">
        <v>1889</v>
      </c>
    </row>
    <row r="73" spans="1:2" x14ac:dyDescent="0.25">
      <c r="A73" s="298">
        <v>67</v>
      </c>
      <c r="B73" s="83" t="s">
        <v>1890</v>
      </c>
    </row>
    <row r="74" spans="1:2" x14ac:dyDescent="0.25">
      <c r="A74" s="298">
        <v>68</v>
      </c>
      <c r="B74" s="83" t="s">
        <v>1891</v>
      </c>
    </row>
    <row r="75" spans="1:2" x14ac:dyDescent="0.25">
      <c r="A75" s="298">
        <v>69</v>
      </c>
      <c r="B75" s="83" t="s">
        <v>1892</v>
      </c>
    </row>
    <row r="76" spans="1:2" x14ac:dyDescent="0.25">
      <c r="A76" s="298">
        <v>70</v>
      </c>
      <c r="B76" s="83" t="s">
        <v>1893</v>
      </c>
    </row>
    <row r="77" spans="1:2" x14ac:dyDescent="0.25">
      <c r="A77" s="298">
        <v>71</v>
      </c>
      <c r="B77" s="83" t="s">
        <v>1894</v>
      </c>
    </row>
    <row r="78" spans="1:2" x14ac:dyDescent="0.25">
      <c r="A78" s="298">
        <v>72</v>
      </c>
      <c r="B78" s="83" t="s">
        <v>1895</v>
      </c>
    </row>
    <row r="79" spans="1:2" x14ac:dyDescent="0.25">
      <c r="A79" s="298">
        <v>73</v>
      </c>
      <c r="B79" s="83" t="s">
        <v>1896</v>
      </c>
    </row>
    <row r="80" spans="1:2" x14ac:dyDescent="0.25">
      <c r="A80" s="298">
        <v>74</v>
      </c>
      <c r="B80" s="83" t="s">
        <v>1897</v>
      </c>
    </row>
    <row r="81" spans="1:2" x14ac:dyDescent="0.25">
      <c r="A81" s="298">
        <v>75</v>
      </c>
      <c r="B81" s="83" t="s">
        <v>1898</v>
      </c>
    </row>
    <row r="82" spans="1:2" x14ac:dyDescent="0.25">
      <c r="A82" s="298">
        <v>76</v>
      </c>
      <c r="B82" s="83" t="s">
        <v>1899</v>
      </c>
    </row>
    <row r="83" spans="1:2" x14ac:dyDescent="0.25">
      <c r="A83" s="298">
        <v>77</v>
      </c>
      <c r="B83" s="83" t="s">
        <v>1900</v>
      </c>
    </row>
    <row r="84" spans="1:2" x14ac:dyDescent="0.25">
      <c r="A84" s="298">
        <v>78</v>
      </c>
      <c r="B84" s="83" t="s">
        <v>1901</v>
      </c>
    </row>
    <row r="85" spans="1:2" x14ac:dyDescent="0.25">
      <c r="A85" s="298">
        <v>79</v>
      </c>
      <c r="B85" s="83" t="s">
        <v>1902</v>
      </c>
    </row>
    <row r="86" spans="1:2" x14ac:dyDescent="0.25">
      <c r="A86" s="298">
        <v>80</v>
      </c>
      <c r="B86" s="83" t="s">
        <v>1903</v>
      </c>
    </row>
    <row r="87" spans="1:2" x14ac:dyDescent="0.25">
      <c r="A87" s="298">
        <v>81</v>
      </c>
      <c r="B87" s="83" t="s">
        <v>1904</v>
      </c>
    </row>
    <row r="88" spans="1:2" x14ac:dyDescent="0.25">
      <c r="A88" s="298">
        <v>82</v>
      </c>
      <c r="B88" s="83" t="s">
        <v>1905</v>
      </c>
    </row>
    <row r="89" spans="1:2" x14ac:dyDescent="0.25">
      <c r="A89" s="298">
        <v>83</v>
      </c>
      <c r="B89" s="83" t="s">
        <v>1906</v>
      </c>
    </row>
    <row r="90" spans="1:2" x14ac:dyDescent="0.25">
      <c r="A90" s="298">
        <v>84</v>
      </c>
      <c r="B90" s="83" t="s">
        <v>1907</v>
      </c>
    </row>
    <row r="91" spans="1:2" x14ac:dyDescent="0.25">
      <c r="A91" s="298">
        <v>85</v>
      </c>
      <c r="B91" s="83" t="s">
        <v>1908</v>
      </c>
    </row>
    <row r="92" spans="1:2" x14ac:dyDescent="0.25">
      <c r="A92" s="298">
        <v>86</v>
      </c>
      <c r="B92" s="83" t="s">
        <v>1909</v>
      </c>
    </row>
    <row r="93" spans="1:2" x14ac:dyDescent="0.25">
      <c r="A93" s="298">
        <v>87</v>
      </c>
      <c r="B93" s="83" t="s">
        <v>1910</v>
      </c>
    </row>
    <row r="94" spans="1:2" x14ac:dyDescent="0.25">
      <c r="A94" s="298">
        <v>88</v>
      </c>
      <c r="B94" s="83" t="s">
        <v>1911</v>
      </c>
    </row>
    <row r="95" spans="1:2" x14ac:dyDescent="0.25">
      <c r="A95" s="298">
        <v>89</v>
      </c>
      <c r="B95" s="83" t="s">
        <v>1912</v>
      </c>
    </row>
    <row r="96" spans="1:2" x14ac:dyDescent="0.25">
      <c r="A96" s="298">
        <v>90</v>
      </c>
      <c r="B96" s="83" t="s">
        <v>1913</v>
      </c>
    </row>
    <row r="97" spans="1:2" x14ac:dyDescent="0.25">
      <c r="A97" s="298">
        <v>91</v>
      </c>
      <c r="B97" s="83" t="s">
        <v>1914</v>
      </c>
    </row>
    <row r="98" spans="1:2" x14ac:dyDescent="0.25">
      <c r="A98" s="298">
        <v>92</v>
      </c>
      <c r="B98" s="83" t="s">
        <v>1915</v>
      </c>
    </row>
    <row r="99" spans="1:2" x14ac:dyDescent="0.25">
      <c r="A99" s="298">
        <v>93</v>
      </c>
      <c r="B99" s="83" t="s">
        <v>1916</v>
      </c>
    </row>
    <row r="100" spans="1:2" x14ac:dyDescent="0.25">
      <c r="A100" s="298">
        <v>94</v>
      </c>
      <c r="B100" s="83" t="s">
        <v>1917</v>
      </c>
    </row>
    <row r="101" spans="1:2" x14ac:dyDescent="0.25">
      <c r="A101" s="298">
        <v>95</v>
      </c>
      <c r="B101" s="83" t="s">
        <v>1918</v>
      </c>
    </row>
    <row r="102" spans="1:2" x14ac:dyDescent="0.25">
      <c r="A102" s="298">
        <v>96</v>
      </c>
      <c r="B102" s="83" t="s">
        <v>1919</v>
      </c>
    </row>
    <row r="103" spans="1:2" x14ac:dyDescent="0.25">
      <c r="A103" s="298">
        <v>97</v>
      </c>
      <c r="B103" s="83" t="s">
        <v>1920</v>
      </c>
    </row>
    <row r="104" spans="1:2" x14ac:dyDescent="0.25">
      <c r="A104" s="298">
        <v>98</v>
      </c>
      <c r="B104" s="83" t="s">
        <v>1921</v>
      </c>
    </row>
    <row r="105" spans="1:2" x14ac:dyDescent="0.25">
      <c r="A105" s="298">
        <v>99</v>
      </c>
      <c r="B105" s="83" t="s">
        <v>1922</v>
      </c>
    </row>
    <row r="106" spans="1:2" x14ac:dyDescent="0.25">
      <c r="A106" s="298">
        <v>100</v>
      </c>
      <c r="B106" s="83" t="s">
        <v>1923</v>
      </c>
    </row>
    <row r="107" spans="1:2" x14ac:dyDescent="0.25">
      <c r="A107" s="298">
        <v>101</v>
      </c>
      <c r="B107" s="83" t="s">
        <v>1924</v>
      </c>
    </row>
    <row r="108" spans="1:2" x14ac:dyDescent="0.25">
      <c r="A108" s="298">
        <v>102</v>
      </c>
      <c r="B108" s="83" t="s">
        <v>1925</v>
      </c>
    </row>
    <row r="109" spans="1:2" x14ac:dyDescent="0.25">
      <c r="A109" s="298">
        <v>103</v>
      </c>
      <c r="B109" s="83" t="s">
        <v>1926</v>
      </c>
    </row>
    <row r="110" spans="1:2" x14ac:dyDescent="0.25">
      <c r="A110" s="298">
        <v>104</v>
      </c>
      <c r="B110" s="83" t="s">
        <v>1927</v>
      </c>
    </row>
    <row r="111" spans="1:2" x14ac:dyDescent="0.25">
      <c r="A111" s="298">
        <v>105</v>
      </c>
      <c r="B111" s="83" t="s">
        <v>1928</v>
      </c>
    </row>
    <row r="112" spans="1:2" x14ac:dyDescent="0.25">
      <c r="A112" s="298">
        <v>106</v>
      </c>
      <c r="B112" s="83" t="s">
        <v>1929</v>
      </c>
    </row>
    <row r="113" spans="1:2" x14ac:dyDescent="0.25">
      <c r="A113" s="298">
        <v>107</v>
      </c>
      <c r="B113" s="83" t="s">
        <v>1930</v>
      </c>
    </row>
    <row r="114" spans="1:2" x14ac:dyDescent="0.25">
      <c r="A114" s="298">
        <v>108</v>
      </c>
      <c r="B114" s="83" t="s">
        <v>1931</v>
      </c>
    </row>
    <row r="115" spans="1:2" x14ac:dyDescent="0.25">
      <c r="A115" s="298">
        <v>109</v>
      </c>
      <c r="B115" s="83" t="s">
        <v>1932</v>
      </c>
    </row>
    <row r="116" spans="1:2" x14ac:dyDescent="0.25">
      <c r="A116" s="298">
        <v>110</v>
      </c>
      <c r="B116" s="83" t="s">
        <v>1933</v>
      </c>
    </row>
    <row r="117" spans="1:2" x14ac:dyDescent="0.25">
      <c r="A117" s="298">
        <v>111</v>
      </c>
      <c r="B117" s="83" t="s">
        <v>1934</v>
      </c>
    </row>
    <row r="118" spans="1:2" x14ac:dyDescent="0.25">
      <c r="A118" s="298">
        <v>112</v>
      </c>
      <c r="B118" s="83" t="s">
        <v>1935</v>
      </c>
    </row>
    <row r="119" spans="1:2" x14ac:dyDescent="0.25">
      <c r="A119" s="298">
        <v>113</v>
      </c>
      <c r="B119" s="83" t="s">
        <v>1936</v>
      </c>
    </row>
    <row r="120" spans="1:2" x14ac:dyDescent="0.25">
      <c r="A120" s="298">
        <v>114</v>
      </c>
      <c r="B120" s="83" t="s">
        <v>1937</v>
      </c>
    </row>
    <row r="121" spans="1:2" x14ac:dyDescent="0.25">
      <c r="A121" s="298">
        <v>115</v>
      </c>
      <c r="B121" s="128" t="s">
        <v>1938</v>
      </c>
    </row>
    <row r="122" spans="1:2" x14ac:dyDescent="0.25">
      <c r="A122" s="298">
        <v>116</v>
      </c>
      <c r="B122" s="128" t="s">
        <v>1939</v>
      </c>
    </row>
    <row r="123" spans="1:2" x14ac:dyDescent="0.25">
      <c r="A123" s="298">
        <v>117</v>
      </c>
      <c r="B123" s="128" t="s">
        <v>1940</v>
      </c>
    </row>
    <row r="124" spans="1:2" x14ac:dyDescent="0.25">
      <c r="A124" s="298">
        <v>118</v>
      </c>
      <c r="B124" s="128" t="s">
        <v>1941</v>
      </c>
    </row>
    <row r="125" spans="1:2" x14ac:dyDescent="0.25">
      <c r="A125" s="298">
        <v>119</v>
      </c>
      <c r="B125" s="128" t="s">
        <v>1942</v>
      </c>
    </row>
    <row r="126" spans="1:2" x14ac:dyDescent="0.25">
      <c r="A126" s="298">
        <v>120</v>
      </c>
      <c r="B126" s="128" t="s">
        <v>1943</v>
      </c>
    </row>
  </sheetData>
  <sheetProtection algorithmName="SHA-512" hashValue="8Xnr+AhQhzeOkIc+V85lfU9mLbu7+qenmv7OJzSMPX/yjl6DC/p9MXy9jaFbSTfrclS9gCl1Uul7i/oCrlZxXw==" saltValue="9au6/luPYPZXqIFvbbrdsw==" spinCount="100000" sheet="1" objects="1" scenarios="1" selectLockedCells="1"/>
  <mergeCells count="4">
    <mergeCell ref="A1:B1"/>
    <mergeCell ref="A2:B2"/>
    <mergeCell ref="A3:B3"/>
    <mergeCell ref="A5:B5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6"/>
  <sheetViews>
    <sheetView zoomScale="80" zoomScaleNormal="80" workbookViewId="0">
      <pane ySplit="2" topLeftCell="A3" activePane="bottomLeft" state="frozen"/>
      <selection pane="bottomLeft" activeCell="A3" sqref="A3"/>
    </sheetView>
  </sheetViews>
  <sheetFormatPr defaultRowHeight="15.75" x14ac:dyDescent="0.25"/>
  <cols>
    <col min="1" max="1" width="6.42578125" style="1" customWidth="1"/>
    <col min="2" max="2" width="122" style="1" customWidth="1"/>
    <col min="3" max="16384" width="9.140625" style="1"/>
  </cols>
  <sheetData>
    <row r="1" spans="1:2" s="301" customFormat="1" ht="20.25" x14ac:dyDescent="0.3">
      <c r="A1" s="753" t="s">
        <v>1944</v>
      </c>
      <c r="B1" s="753"/>
    </row>
    <row r="2" spans="1:2" s="302" customFormat="1" ht="18.75" x14ac:dyDescent="0.3">
      <c r="A2" s="290" t="s">
        <v>16</v>
      </c>
      <c r="B2" s="290" t="s">
        <v>357</v>
      </c>
    </row>
    <row r="3" spans="1:2" x14ac:dyDescent="0.25">
      <c r="A3" s="298">
        <v>1</v>
      </c>
      <c r="B3" s="85" t="s">
        <v>1945</v>
      </c>
    </row>
    <row r="4" spans="1:2" x14ac:dyDescent="0.25">
      <c r="A4" s="298">
        <v>2</v>
      </c>
      <c r="B4" s="80" t="s">
        <v>1946</v>
      </c>
    </row>
    <row r="5" spans="1:2" x14ac:dyDescent="0.25">
      <c r="A5" s="298">
        <v>3</v>
      </c>
      <c r="B5" s="86" t="s">
        <v>1947</v>
      </c>
    </row>
    <row r="6" spans="1:2" x14ac:dyDescent="0.25">
      <c r="A6" s="298">
        <v>4</v>
      </c>
      <c r="B6" s="86" t="s">
        <v>1948</v>
      </c>
    </row>
    <row r="7" spans="1:2" x14ac:dyDescent="0.25">
      <c r="A7" s="298">
        <v>5</v>
      </c>
      <c r="B7" s="80" t="s">
        <v>1949</v>
      </c>
    </row>
    <row r="8" spans="1:2" x14ac:dyDescent="0.25">
      <c r="A8" s="298">
        <v>6</v>
      </c>
      <c r="B8" s="80" t="s">
        <v>1950</v>
      </c>
    </row>
    <row r="9" spans="1:2" x14ac:dyDescent="0.25">
      <c r="A9" s="298">
        <v>7</v>
      </c>
      <c r="B9" s="86" t="s">
        <v>1951</v>
      </c>
    </row>
    <row r="10" spans="1:2" x14ac:dyDescent="0.25">
      <c r="A10" s="298">
        <v>8</v>
      </c>
      <c r="B10" s="80" t="s">
        <v>1952</v>
      </c>
    </row>
    <row r="11" spans="1:2" x14ac:dyDescent="0.25">
      <c r="A11" s="298">
        <v>9</v>
      </c>
      <c r="B11" s="80" t="s">
        <v>1953</v>
      </c>
    </row>
    <row r="12" spans="1:2" x14ac:dyDescent="0.25">
      <c r="A12" s="298">
        <v>10</v>
      </c>
      <c r="B12" s="80" t="s">
        <v>1954</v>
      </c>
    </row>
    <row r="13" spans="1:2" x14ac:dyDescent="0.25">
      <c r="A13" s="298">
        <v>11</v>
      </c>
      <c r="B13" s="80" t="s">
        <v>1955</v>
      </c>
    </row>
    <row r="14" spans="1:2" x14ac:dyDescent="0.25">
      <c r="A14" s="298">
        <v>12</v>
      </c>
      <c r="B14" s="80" t="s">
        <v>1956</v>
      </c>
    </row>
    <row r="15" spans="1:2" x14ac:dyDescent="0.25">
      <c r="A15" s="298">
        <v>13</v>
      </c>
      <c r="B15" s="86" t="s">
        <v>1957</v>
      </c>
    </row>
    <row r="16" spans="1:2" x14ac:dyDescent="0.25">
      <c r="A16" s="298">
        <v>14</v>
      </c>
      <c r="B16" s="80" t="s">
        <v>1958</v>
      </c>
    </row>
    <row r="17" spans="1:2" x14ac:dyDescent="0.25">
      <c r="A17" s="298">
        <v>15</v>
      </c>
      <c r="B17" s="80" t="s">
        <v>1959</v>
      </c>
    </row>
    <row r="18" spans="1:2" x14ac:dyDescent="0.25">
      <c r="A18" s="298">
        <v>16</v>
      </c>
      <c r="B18" s="80" t="s">
        <v>1960</v>
      </c>
    </row>
    <row r="19" spans="1:2" x14ac:dyDescent="0.25">
      <c r="A19" s="298">
        <v>17</v>
      </c>
      <c r="B19" s="86" t="s">
        <v>1961</v>
      </c>
    </row>
    <row r="20" spans="1:2" x14ac:dyDescent="0.25">
      <c r="A20" s="298">
        <v>18</v>
      </c>
      <c r="B20" s="86" t="s">
        <v>1962</v>
      </c>
    </row>
    <row r="21" spans="1:2" x14ac:dyDescent="0.25">
      <c r="A21" s="298">
        <v>19</v>
      </c>
      <c r="B21" s="80" t="s">
        <v>1963</v>
      </c>
    </row>
    <row r="22" spans="1:2" x14ac:dyDescent="0.25">
      <c r="A22" s="298">
        <v>20</v>
      </c>
      <c r="B22" s="80" t="s">
        <v>1964</v>
      </c>
    </row>
    <row r="23" spans="1:2" x14ac:dyDescent="0.25">
      <c r="A23" s="298">
        <v>21</v>
      </c>
      <c r="B23" s="86" t="s">
        <v>1965</v>
      </c>
    </row>
    <row r="24" spans="1:2" x14ac:dyDescent="0.25">
      <c r="A24" s="298">
        <v>22</v>
      </c>
      <c r="B24" s="86" t="s">
        <v>1966</v>
      </c>
    </row>
    <row r="25" spans="1:2" x14ac:dyDescent="0.25">
      <c r="A25" s="298">
        <v>23</v>
      </c>
      <c r="B25" s="86" t="s">
        <v>1967</v>
      </c>
    </row>
    <row r="26" spans="1:2" x14ac:dyDescent="0.25">
      <c r="A26" s="298">
        <v>24</v>
      </c>
      <c r="B26" s="86" t="s">
        <v>1968</v>
      </c>
    </row>
    <row r="27" spans="1:2" x14ac:dyDescent="0.25">
      <c r="A27" s="298">
        <v>25</v>
      </c>
      <c r="B27" s="86" t="s">
        <v>1969</v>
      </c>
    </row>
    <row r="28" spans="1:2" ht="31.5" x14ac:dyDescent="0.25">
      <c r="A28" s="298">
        <v>26</v>
      </c>
      <c r="B28" s="98" t="s">
        <v>1970</v>
      </c>
    </row>
    <row r="29" spans="1:2" x14ac:dyDescent="0.25">
      <c r="A29" s="298">
        <v>27</v>
      </c>
      <c r="B29" s="98" t="s">
        <v>1971</v>
      </c>
    </row>
    <row r="30" spans="1:2" x14ac:dyDescent="0.25">
      <c r="A30" s="298">
        <v>28</v>
      </c>
      <c r="B30" s="99" t="s">
        <v>1972</v>
      </c>
    </row>
    <row r="31" spans="1:2" x14ac:dyDescent="0.25">
      <c r="A31" s="298">
        <v>29</v>
      </c>
      <c r="B31" s="99" t="s">
        <v>1973</v>
      </c>
    </row>
    <row r="32" spans="1:2" x14ac:dyDescent="0.25">
      <c r="A32" s="298">
        <v>30</v>
      </c>
      <c r="B32" s="98" t="s">
        <v>1974</v>
      </c>
    </row>
    <row r="33" spans="1:2" x14ac:dyDescent="0.25">
      <c r="A33" s="298">
        <v>31</v>
      </c>
      <c r="B33" s="98" t="s">
        <v>1975</v>
      </c>
    </row>
    <row r="34" spans="1:2" x14ac:dyDescent="0.25">
      <c r="A34" s="298">
        <v>32</v>
      </c>
      <c r="B34" s="98" t="s">
        <v>1976</v>
      </c>
    </row>
    <row r="35" spans="1:2" x14ac:dyDescent="0.25">
      <c r="A35" s="298">
        <v>33</v>
      </c>
      <c r="B35" s="98" t="s">
        <v>1977</v>
      </c>
    </row>
    <row r="36" spans="1:2" x14ac:dyDescent="0.25">
      <c r="A36" s="298">
        <v>34</v>
      </c>
      <c r="B36" s="98" t="s">
        <v>1978</v>
      </c>
    </row>
    <row r="37" spans="1:2" x14ac:dyDescent="0.25">
      <c r="A37" s="298">
        <v>35</v>
      </c>
      <c r="B37" s="99" t="s">
        <v>1979</v>
      </c>
    </row>
    <row r="38" spans="1:2" x14ac:dyDescent="0.25">
      <c r="A38" s="298">
        <v>36</v>
      </c>
      <c r="B38" s="98" t="s">
        <v>1980</v>
      </c>
    </row>
    <row r="39" spans="1:2" x14ac:dyDescent="0.25">
      <c r="A39" s="298">
        <v>37</v>
      </c>
      <c r="B39" s="99" t="s">
        <v>1981</v>
      </c>
    </row>
    <row r="40" spans="1:2" x14ac:dyDescent="0.25">
      <c r="A40" s="298">
        <v>38</v>
      </c>
      <c r="B40" s="99" t="s">
        <v>1982</v>
      </c>
    </row>
    <row r="41" spans="1:2" x14ac:dyDescent="0.25">
      <c r="A41" s="298">
        <v>39</v>
      </c>
      <c r="B41" s="99" t="s">
        <v>1983</v>
      </c>
    </row>
    <row r="42" spans="1:2" x14ac:dyDescent="0.25">
      <c r="A42" s="298">
        <v>40</v>
      </c>
      <c r="B42" s="99" t="s">
        <v>1984</v>
      </c>
    </row>
    <row r="43" spans="1:2" x14ac:dyDescent="0.25">
      <c r="A43" s="298">
        <v>41</v>
      </c>
      <c r="B43" s="99" t="s">
        <v>1985</v>
      </c>
    </row>
    <row r="44" spans="1:2" ht="31.5" x14ac:dyDescent="0.25">
      <c r="A44" s="298">
        <v>42</v>
      </c>
      <c r="B44" s="99" t="s">
        <v>1986</v>
      </c>
    </row>
    <row r="45" spans="1:2" x14ac:dyDescent="0.25">
      <c r="A45" s="298">
        <v>43</v>
      </c>
      <c r="B45" s="99" t="s">
        <v>1987</v>
      </c>
    </row>
    <row r="46" spans="1:2" x14ac:dyDescent="0.25">
      <c r="A46" s="298">
        <v>44</v>
      </c>
      <c r="B46" s="105" t="s">
        <v>1988</v>
      </c>
    </row>
    <row r="47" spans="1:2" x14ac:dyDescent="0.25">
      <c r="A47" s="298">
        <v>45</v>
      </c>
      <c r="B47" s="105" t="s">
        <v>1989</v>
      </c>
    </row>
    <row r="48" spans="1:2" x14ac:dyDescent="0.25">
      <c r="A48" s="298">
        <v>46</v>
      </c>
      <c r="B48" s="105" t="s">
        <v>1990</v>
      </c>
    </row>
    <row r="49" spans="1:2" x14ac:dyDescent="0.25">
      <c r="A49" s="298">
        <v>47</v>
      </c>
      <c r="B49" s="105" t="s">
        <v>1991</v>
      </c>
    </row>
    <row r="50" spans="1:2" x14ac:dyDescent="0.25">
      <c r="A50" s="298">
        <v>48</v>
      </c>
      <c r="B50" s="105" t="s">
        <v>1992</v>
      </c>
    </row>
    <row r="51" spans="1:2" x14ac:dyDescent="0.25">
      <c r="A51" s="298">
        <v>49</v>
      </c>
      <c r="B51" s="105" t="s">
        <v>1993</v>
      </c>
    </row>
    <row r="52" spans="1:2" x14ac:dyDescent="0.25">
      <c r="A52" s="298">
        <v>50</v>
      </c>
      <c r="B52" s="98" t="s">
        <v>1994</v>
      </c>
    </row>
    <row r="53" spans="1:2" x14ac:dyDescent="0.25">
      <c r="A53" s="303">
        <v>51</v>
      </c>
      <c r="B53" s="98" t="s">
        <v>1995</v>
      </c>
    </row>
    <row r="54" spans="1:2" x14ac:dyDescent="0.25">
      <c r="A54" s="303">
        <v>52</v>
      </c>
      <c r="B54" s="98" t="s">
        <v>1996</v>
      </c>
    </row>
    <row r="55" spans="1:2" x14ac:dyDescent="0.25">
      <c r="A55" s="303">
        <v>53</v>
      </c>
      <c r="B55" s="98" t="s">
        <v>1997</v>
      </c>
    </row>
    <row r="56" spans="1:2" x14ac:dyDescent="0.25">
      <c r="A56" s="303">
        <v>54</v>
      </c>
      <c r="B56" s="304" t="s">
        <v>1998</v>
      </c>
    </row>
  </sheetData>
  <sheetProtection algorithmName="SHA-512" hashValue="/9P/FjdxxuwiQpNBM00ydSi819fhYEuAPriMEO8Clon7Lusi40HH1msM+S51UcDSHlC0im+etfwD+1Uo9SSsdQ==" saltValue="mWbX/3OOlHxyqmw0n3Q8Rw==" spinCount="100000" sheet="1" objects="1" scenarios="1" selectLockedCells="1"/>
  <mergeCells count="1">
    <mergeCell ref="A1:B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7"/>
  <sheetViews>
    <sheetView zoomScale="70" zoomScaleNormal="70" workbookViewId="0">
      <selection activeCell="B47" sqref="B47:E47"/>
    </sheetView>
  </sheetViews>
  <sheetFormatPr defaultRowHeight="15" x14ac:dyDescent="0.25"/>
  <cols>
    <col min="1" max="1" width="7.42578125" style="264" customWidth="1"/>
    <col min="2" max="2" width="25.85546875" style="264" customWidth="1"/>
    <col min="3" max="3" width="25.5703125" style="264" customWidth="1"/>
    <col min="4" max="4" width="19.7109375" style="264" customWidth="1"/>
    <col min="5" max="5" width="20.28515625" style="264" customWidth="1"/>
    <col min="6" max="6" width="23.140625" style="264" customWidth="1"/>
    <col min="7" max="16384" width="9.140625" style="264"/>
  </cols>
  <sheetData>
    <row r="1" spans="1:6" s="247" customFormat="1" ht="15.75" customHeight="1" x14ac:dyDescent="0.25">
      <c r="A1" s="70"/>
      <c r="B1" s="365" t="s">
        <v>351</v>
      </c>
      <c r="C1" s="365"/>
      <c r="D1" s="365"/>
    </row>
    <row r="2" spans="1:6" s="247" customFormat="1" ht="15.75" customHeight="1" x14ac:dyDescent="0.25">
      <c r="A2" s="70"/>
      <c r="B2" s="365" t="s">
        <v>348</v>
      </c>
      <c r="C2" s="365"/>
      <c r="D2" s="365"/>
    </row>
    <row r="3" spans="1:6" s="247" customFormat="1" ht="15.75" customHeight="1" x14ac:dyDescent="0.25">
      <c r="A3" s="70"/>
      <c r="B3" s="365" t="s">
        <v>349</v>
      </c>
      <c r="C3" s="365"/>
      <c r="D3" s="365"/>
    </row>
    <row r="4" spans="1:6" s="247" customFormat="1" ht="15.75" customHeight="1" x14ac:dyDescent="0.25">
      <c r="A4" s="70"/>
      <c r="B4" s="365" t="s">
        <v>350</v>
      </c>
      <c r="C4" s="365"/>
      <c r="D4" s="365"/>
    </row>
    <row r="5" spans="1:6" s="247" customFormat="1" ht="15.75" customHeight="1" x14ac:dyDescent="0.25">
      <c r="A5" s="70"/>
      <c r="B5" s="243"/>
      <c r="C5" s="243"/>
      <c r="D5" s="243"/>
    </row>
    <row r="6" spans="1:6" s="247" customFormat="1" ht="15.75" customHeight="1" x14ac:dyDescent="0.25">
      <c r="A6" s="70"/>
      <c r="B6" s="243"/>
      <c r="C6" s="243"/>
      <c r="D6" s="243"/>
      <c r="F6" s="243" t="s">
        <v>339</v>
      </c>
    </row>
    <row r="7" spans="1:6" s="247" customFormat="1" ht="18.75" customHeight="1" x14ac:dyDescent="0.25">
      <c r="A7" s="367" t="s">
        <v>1425</v>
      </c>
      <c r="B7" s="367"/>
      <c r="C7" s="367"/>
      <c r="D7" s="367"/>
      <c r="E7" s="367"/>
      <c r="F7" s="367"/>
    </row>
    <row r="8" spans="1:6" s="247" customFormat="1" ht="12" customHeight="1" thickBot="1" x14ac:dyDescent="0.3">
      <c r="A8" s="254"/>
      <c r="B8" s="254"/>
      <c r="C8" s="254"/>
      <c r="D8" s="254"/>
      <c r="E8" s="254"/>
      <c r="F8" s="254"/>
    </row>
    <row r="9" spans="1:6" s="247" customFormat="1" ht="23.25" customHeight="1" x14ac:dyDescent="0.25">
      <c r="A9" s="379" t="s">
        <v>1387</v>
      </c>
      <c r="B9" s="380"/>
      <c r="C9" s="380"/>
      <c r="D9" s="380"/>
      <c r="E9" s="380"/>
      <c r="F9" s="381"/>
    </row>
    <row r="10" spans="1:6" s="247" customFormat="1" ht="30.75" customHeight="1" x14ac:dyDescent="0.25">
      <c r="A10" s="30" t="s">
        <v>1</v>
      </c>
      <c r="B10" s="443" t="s">
        <v>208</v>
      </c>
      <c r="C10" s="443"/>
      <c r="D10" s="459">
        <f>'SP. REKREACIJA'!D16:F16</f>
        <v>0</v>
      </c>
      <c r="E10" s="459"/>
      <c r="F10" s="460"/>
    </row>
    <row r="11" spans="1:6" s="247" customFormat="1" ht="21.75" customHeight="1" x14ac:dyDescent="0.25">
      <c r="A11" s="30" t="s">
        <v>2</v>
      </c>
      <c r="B11" s="443" t="s">
        <v>209</v>
      </c>
      <c r="C11" s="443"/>
      <c r="D11" s="446">
        <f>'SP. REKREACIJA'!D17:F17</f>
        <v>0</v>
      </c>
      <c r="E11" s="446"/>
      <c r="F11" s="447"/>
    </row>
    <row r="12" spans="1:6" s="247" customFormat="1" ht="22.5" customHeight="1" x14ac:dyDescent="0.25">
      <c r="A12" s="30" t="s">
        <v>3</v>
      </c>
      <c r="B12" s="443" t="s">
        <v>108</v>
      </c>
      <c r="C12" s="443"/>
      <c r="D12" s="259">
        <f>'SP. REKREACIJA'!D18</f>
        <v>0</v>
      </c>
      <c r="E12" s="258" t="s">
        <v>109</v>
      </c>
      <c r="F12" s="277">
        <f>'SP. REKREACIJA'!F18</f>
        <v>0</v>
      </c>
    </row>
    <row r="13" spans="1:6" s="247" customFormat="1" ht="18" customHeight="1" x14ac:dyDescent="0.25">
      <c r="A13" s="30" t="s">
        <v>4</v>
      </c>
      <c r="B13" s="443" t="s">
        <v>110</v>
      </c>
      <c r="C13" s="443"/>
      <c r="D13" s="259">
        <f>'SP. REKREACIJA'!D19</f>
        <v>0</v>
      </c>
      <c r="E13" s="258" t="s">
        <v>111</v>
      </c>
      <c r="F13" s="277">
        <f>'SP. REKREACIJA'!F19</f>
        <v>0</v>
      </c>
    </row>
    <row r="14" spans="1:6" s="247" customFormat="1" ht="21.75" customHeight="1" x14ac:dyDescent="0.25">
      <c r="A14" s="30" t="s">
        <v>6</v>
      </c>
      <c r="B14" s="443" t="s">
        <v>210</v>
      </c>
      <c r="C14" s="443"/>
      <c r="D14" s="259">
        <f>'SP. REKREACIJA'!D20</f>
        <v>0</v>
      </c>
      <c r="E14" s="258" t="s">
        <v>204</v>
      </c>
      <c r="F14" s="277">
        <f>'SP. REKREACIJA'!F20</f>
        <v>0</v>
      </c>
    </row>
    <row r="15" spans="1:6" s="247" customFormat="1" ht="24" customHeight="1" x14ac:dyDescent="0.25">
      <c r="A15" s="30" t="s">
        <v>7</v>
      </c>
      <c r="B15" s="443" t="s">
        <v>113</v>
      </c>
      <c r="C15" s="443"/>
      <c r="D15" s="446">
        <f>'SP. REKREACIJA'!D21:F21</f>
        <v>0</v>
      </c>
      <c r="E15" s="446"/>
      <c r="F15" s="447"/>
    </row>
    <row r="16" spans="1:6" s="247" customFormat="1" ht="21" customHeight="1" x14ac:dyDescent="0.25">
      <c r="A16" s="30" t="s">
        <v>8</v>
      </c>
      <c r="B16" s="443" t="s">
        <v>207</v>
      </c>
      <c r="C16" s="443"/>
      <c r="D16" s="446">
        <f>'SP. REKREACIJA'!D22:F22</f>
        <v>0</v>
      </c>
      <c r="E16" s="446"/>
      <c r="F16" s="447"/>
    </row>
    <row r="17" spans="1:6" s="247" customFormat="1" ht="19.5" customHeight="1" x14ac:dyDescent="0.25">
      <c r="A17" s="30" t="s">
        <v>9</v>
      </c>
      <c r="B17" s="443" t="s">
        <v>352</v>
      </c>
      <c r="C17" s="443"/>
      <c r="D17" s="444">
        <f>'SP. REKREACIJA'!D23:F23</f>
        <v>0</v>
      </c>
      <c r="E17" s="459"/>
      <c r="F17" s="460"/>
    </row>
    <row r="18" spans="1:6" s="247" customFormat="1" ht="19.5" customHeight="1" x14ac:dyDescent="0.25">
      <c r="A18" s="30" t="s">
        <v>10</v>
      </c>
      <c r="B18" s="443" t="s">
        <v>114</v>
      </c>
      <c r="C18" s="443"/>
      <c r="D18" s="444">
        <f>'SP. REKREACIJA'!D24:F24</f>
        <v>0</v>
      </c>
      <c r="E18" s="444"/>
      <c r="F18" s="445"/>
    </row>
    <row r="19" spans="1:6" s="247" customFormat="1" ht="39" customHeight="1" x14ac:dyDescent="0.25">
      <c r="A19" s="30" t="s">
        <v>11</v>
      </c>
      <c r="B19" s="443" t="s">
        <v>1426</v>
      </c>
      <c r="C19" s="443"/>
      <c r="D19" s="446">
        <f>'SP. REKREACIJA'!D27:F27</f>
        <v>0</v>
      </c>
      <c r="E19" s="446"/>
      <c r="F19" s="447"/>
    </row>
    <row r="20" spans="1:6" s="247" customFormat="1" ht="22.5" customHeight="1" thickBot="1" x14ac:dyDescent="0.3">
      <c r="A20" s="54" t="s">
        <v>22</v>
      </c>
      <c r="B20" s="434" t="s">
        <v>1424</v>
      </c>
      <c r="C20" s="435"/>
      <c r="D20" s="436">
        <f>'SP. REKREACIJA'!D30</f>
        <v>0</v>
      </c>
      <c r="E20" s="437"/>
      <c r="F20" s="438"/>
    </row>
    <row r="21" spans="1:6" ht="6.75" customHeight="1" thickBot="1" x14ac:dyDescent="0.3"/>
    <row r="22" spans="1:6" s="243" customFormat="1" ht="37.5" customHeight="1" x14ac:dyDescent="0.25">
      <c r="A22" s="448" t="s">
        <v>1427</v>
      </c>
      <c r="B22" s="449"/>
      <c r="C22" s="449"/>
      <c r="D22" s="449"/>
      <c r="E22" s="449"/>
      <c r="F22" s="450"/>
    </row>
    <row r="23" spans="1:6" s="247" customFormat="1" ht="30" customHeight="1" x14ac:dyDescent="0.25">
      <c r="A23" s="27" t="s">
        <v>1</v>
      </c>
      <c r="B23" s="451">
        <f>'SP. REKREACIJA'!B35:C35</f>
        <v>0</v>
      </c>
      <c r="C23" s="452"/>
      <c r="D23" s="452"/>
      <c r="E23" s="452"/>
      <c r="F23" s="453"/>
    </row>
    <row r="24" spans="1:6" s="247" customFormat="1" ht="30" customHeight="1" x14ac:dyDescent="0.25">
      <c r="A24" s="27" t="s">
        <v>2</v>
      </c>
      <c r="B24" s="451">
        <f>'SP. REKREACIJA'!B36:C36</f>
        <v>0</v>
      </c>
      <c r="C24" s="452"/>
      <c r="D24" s="452"/>
      <c r="E24" s="452"/>
      <c r="F24" s="453"/>
    </row>
    <row r="25" spans="1:6" s="247" customFormat="1" ht="29.25" customHeight="1" x14ac:dyDescent="0.25">
      <c r="A25" s="27" t="s">
        <v>3</v>
      </c>
      <c r="B25" s="451">
        <f>'SP. REKREACIJA'!B37:C37</f>
        <v>0</v>
      </c>
      <c r="C25" s="452"/>
      <c r="D25" s="452"/>
      <c r="E25" s="452"/>
      <c r="F25" s="453"/>
    </row>
    <row r="26" spans="1:6" s="247" customFormat="1" ht="34.5" customHeight="1" x14ac:dyDescent="0.25">
      <c r="A26" s="27" t="s">
        <v>4</v>
      </c>
      <c r="B26" s="451">
        <f>'SP. REKREACIJA'!B38:C38</f>
        <v>0</v>
      </c>
      <c r="C26" s="452"/>
      <c r="D26" s="452"/>
      <c r="E26" s="452"/>
      <c r="F26" s="453"/>
    </row>
    <row r="27" spans="1:6" s="247" customFormat="1" ht="33.75" customHeight="1" thickBot="1" x14ac:dyDescent="0.3">
      <c r="A27" s="282" t="s">
        <v>6</v>
      </c>
      <c r="B27" s="454">
        <f>'SP. REKREACIJA'!B39:C39</f>
        <v>0</v>
      </c>
      <c r="C27" s="455"/>
      <c r="D27" s="455"/>
      <c r="E27" s="455"/>
      <c r="F27" s="456"/>
    </row>
    <row r="28" spans="1:6" ht="5.25" customHeight="1" thickBot="1" x14ac:dyDescent="0.3"/>
    <row r="29" spans="1:6" s="266" customFormat="1" ht="21" x14ac:dyDescent="0.35">
      <c r="A29" s="265" t="s">
        <v>1332</v>
      </c>
      <c r="B29" s="457" t="s">
        <v>1346</v>
      </c>
      <c r="C29" s="457"/>
      <c r="D29" s="457"/>
      <c r="E29" s="457"/>
      <c r="F29" s="458"/>
    </row>
    <row r="30" spans="1:6" ht="18.75" x14ac:dyDescent="0.25">
      <c r="A30" s="267" t="s">
        <v>16</v>
      </c>
      <c r="B30" s="442" t="s">
        <v>1335</v>
      </c>
      <c r="C30" s="442"/>
      <c r="D30" s="442"/>
      <c r="E30" s="442"/>
      <c r="F30" s="268" t="s">
        <v>0</v>
      </c>
    </row>
    <row r="31" spans="1:6" ht="15.75" customHeight="1" x14ac:dyDescent="0.25">
      <c r="A31" s="269" t="s">
        <v>1</v>
      </c>
      <c r="B31" s="386" t="s">
        <v>194</v>
      </c>
      <c r="C31" s="386"/>
      <c r="D31" s="386"/>
      <c r="E31" s="386"/>
      <c r="F31" s="270"/>
    </row>
    <row r="32" spans="1:6" ht="15.75" customHeight="1" x14ac:dyDescent="0.25">
      <c r="A32" s="269" t="s">
        <v>2</v>
      </c>
      <c r="B32" s="386" t="s">
        <v>1428</v>
      </c>
      <c r="C32" s="386"/>
      <c r="D32" s="386"/>
      <c r="E32" s="386"/>
      <c r="F32" s="270"/>
    </row>
    <row r="33" spans="1:6" ht="15.75" x14ac:dyDescent="0.25">
      <c r="A33" s="269" t="s">
        <v>3</v>
      </c>
      <c r="B33" s="386" t="s">
        <v>195</v>
      </c>
      <c r="C33" s="386"/>
      <c r="D33" s="386"/>
      <c r="E33" s="386"/>
      <c r="F33" s="270"/>
    </row>
    <row r="34" spans="1:6" ht="15.75" customHeight="1" x14ac:dyDescent="0.25">
      <c r="A34" s="269" t="s">
        <v>4</v>
      </c>
      <c r="B34" s="386" t="s">
        <v>184</v>
      </c>
      <c r="C34" s="386"/>
      <c r="D34" s="386"/>
      <c r="E34" s="386"/>
      <c r="F34" s="270"/>
    </row>
    <row r="35" spans="1:6" ht="15.75" x14ac:dyDescent="0.25">
      <c r="A35" s="269" t="s">
        <v>6</v>
      </c>
      <c r="B35" s="386" t="s">
        <v>1392</v>
      </c>
      <c r="C35" s="386"/>
      <c r="D35" s="386"/>
      <c r="E35" s="386"/>
      <c r="F35" s="270"/>
    </row>
    <row r="36" spans="1:6" ht="15.75" x14ac:dyDescent="0.25">
      <c r="A36" s="269" t="s">
        <v>7</v>
      </c>
      <c r="B36" s="386" t="s">
        <v>1429</v>
      </c>
      <c r="C36" s="386"/>
      <c r="D36" s="386"/>
      <c r="E36" s="386"/>
      <c r="F36" s="271">
        <f>SUM(F37:F41)</f>
        <v>0</v>
      </c>
    </row>
    <row r="37" spans="1:6" ht="15.75" x14ac:dyDescent="0.25">
      <c r="A37" s="272" t="s">
        <v>167</v>
      </c>
      <c r="B37" s="439">
        <f>'SP. REKREACIJA'!B76:C76</f>
        <v>0</v>
      </c>
      <c r="C37" s="439"/>
      <c r="D37" s="439"/>
      <c r="E37" s="439"/>
      <c r="F37" s="273"/>
    </row>
    <row r="38" spans="1:6" ht="15.75" x14ac:dyDescent="0.25">
      <c r="A38" s="272" t="s">
        <v>168</v>
      </c>
      <c r="B38" s="439">
        <f>'SP. REKREACIJA'!B77:C77</f>
        <v>0</v>
      </c>
      <c r="C38" s="439"/>
      <c r="D38" s="439"/>
      <c r="E38" s="439"/>
      <c r="F38" s="273"/>
    </row>
    <row r="39" spans="1:6" ht="15.75" x14ac:dyDescent="0.25">
      <c r="A39" s="272" t="s">
        <v>169</v>
      </c>
      <c r="B39" s="439">
        <f>'SP. REKREACIJA'!B78:C78</f>
        <v>0</v>
      </c>
      <c r="C39" s="439"/>
      <c r="D39" s="439"/>
      <c r="E39" s="439"/>
      <c r="F39" s="273"/>
    </row>
    <row r="40" spans="1:6" ht="15.75" x14ac:dyDescent="0.25">
      <c r="A40" s="272" t="s">
        <v>171</v>
      </c>
      <c r="B40" s="439">
        <f>'SP. REKREACIJA'!B79:C79</f>
        <v>0</v>
      </c>
      <c r="C40" s="439"/>
      <c r="D40" s="439"/>
      <c r="E40" s="439"/>
      <c r="F40" s="273"/>
    </row>
    <row r="41" spans="1:6" ht="15.75" x14ac:dyDescent="0.25">
      <c r="A41" s="272" t="s">
        <v>176</v>
      </c>
      <c r="B41" s="439">
        <f>'SP. REKREACIJA'!B80:C80</f>
        <v>0</v>
      </c>
      <c r="C41" s="439"/>
      <c r="D41" s="439"/>
      <c r="E41" s="439"/>
      <c r="F41" s="273"/>
    </row>
    <row r="42" spans="1:6" ht="15.75" x14ac:dyDescent="0.25">
      <c r="A42" s="269" t="s">
        <v>8</v>
      </c>
      <c r="B42" s="386" t="s">
        <v>1336</v>
      </c>
      <c r="C42" s="386"/>
      <c r="D42" s="386"/>
      <c r="E42" s="386"/>
      <c r="F42" s="271">
        <f>SUM(F43:F47)</f>
        <v>0</v>
      </c>
    </row>
    <row r="43" spans="1:6" ht="15.75" x14ac:dyDescent="0.25">
      <c r="A43" s="272" t="s">
        <v>177</v>
      </c>
      <c r="B43" s="439">
        <f>'SP. REKREACIJA'!B82:C82</f>
        <v>0</v>
      </c>
      <c r="C43" s="439"/>
      <c r="D43" s="439"/>
      <c r="E43" s="439"/>
      <c r="F43" s="273"/>
    </row>
    <row r="44" spans="1:6" ht="15.75" x14ac:dyDescent="0.25">
      <c r="A44" s="272" t="s">
        <v>178</v>
      </c>
      <c r="B44" s="439">
        <f>'SP. REKREACIJA'!B83:C83</f>
        <v>0</v>
      </c>
      <c r="C44" s="439"/>
      <c r="D44" s="439"/>
      <c r="E44" s="439"/>
      <c r="F44" s="273"/>
    </row>
    <row r="45" spans="1:6" ht="15.75" x14ac:dyDescent="0.25">
      <c r="A45" s="272" t="s">
        <v>179</v>
      </c>
      <c r="B45" s="439">
        <f>'SP. REKREACIJA'!B84:C84</f>
        <v>0</v>
      </c>
      <c r="C45" s="439"/>
      <c r="D45" s="439"/>
      <c r="E45" s="439"/>
      <c r="F45" s="273"/>
    </row>
    <row r="46" spans="1:6" ht="15.75" x14ac:dyDescent="0.25">
      <c r="A46" s="272" t="s">
        <v>180</v>
      </c>
      <c r="B46" s="439">
        <f>'SP. REKREACIJA'!B85:C85</f>
        <v>0</v>
      </c>
      <c r="C46" s="439"/>
      <c r="D46" s="439"/>
      <c r="E46" s="439"/>
      <c r="F46" s="273"/>
    </row>
    <row r="47" spans="1:6" ht="15.75" x14ac:dyDescent="0.25">
      <c r="A47" s="272" t="s">
        <v>181</v>
      </c>
      <c r="B47" s="439">
        <f>'SP. REKREACIJA'!B86:C86</f>
        <v>0</v>
      </c>
      <c r="C47" s="439"/>
      <c r="D47" s="439"/>
      <c r="E47" s="439"/>
      <c r="F47" s="273"/>
    </row>
    <row r="48" spans="1:6" ht="19.5" thickBot="1" x14ac:dyDescent="0.3">
      <c r="A48" s="440" t="s">
        <v>5</v>
      </c>
      <c r="B48" s="441"/>
      <c r="C48" s="441"/>
      <c r="D48" s="441"/>
      <c r="E48" s="441"/>
      <c r="F48" s="274">
        <f>SUM(F31:F36,F42)</f>
        <v>0</v>
      </c>
    </row>
    <row r="50" spans="1:6" ht="15" customHeight="1" x14ac:dyDescent="0.25">
      <c r="A50" s="431" t="s">
        <v>1430</v>
      </c>
      <c r="B50" s="431"/>
      <c r="C50" s="431"/>
      <c r="D50" s="431"/>
      <c r="E50" s="431"/>
      <c r="F50" s="431"/>
    </row>
    <row r="51" spans="1:6" ht="15" customHeight="1" x14ac:dyDescent="0.25">
      <c r="A51" s="431"/>
      <c r="B51" s="431"/>
      <c r="C51" s="431"/>
      <c r="D51" s="431"/>
      <c r="E51" s="431"/>
      <c r="F51" s="431"/>
    </row>
    <row r="52" spans="1:6" ht="15" customHeight="1" x14ac:dyDescent="0.25">
      <c r="A52" s="431"/>
      <c r="B52" s="431"/>
      <c r="C52" s="431"/>
      <c r="D52" s="431"/>
      <c r="E52" s="431"/>
      <c r="F52" s="431"/>
    </row>
    <row r="53" spans="1:6" ht="15.75" x14ac:dyDescent="0.25">
      <c r="A53" s="219"/>
      <c r="B53" s="219"/>
      <c r="C53" s="219"/>
      <c r="D53" s="275"/>
      <c r="E53" s="275"/>
    </row>
    <row r="54" spans="1:6" ht="15.75" x14ac:dyDescent="0.25">
      <c r="A54" s="219"/>
      <c r="B54" s="276"/>
      <c r="C54" s="219" t="s">
        <v>15</v>
      </c>
      <c r="D54" s="275"/>
      <c r="E54" s="275"/>
    </row>
    <row r="55" spans="1:6" ht="15.75" x14ac:dyDescent="0.25">
      <c r="A55" s="219"/>
      <c r="B55" s="219"/>
      <c r="C55" s="219"/>
      <c r="D55" s="275"/>
      <c r="E55" s="275"/>
    </row>
    <row r="56" spans="1:6" ht="15.75" x14ac:dyDescent="0.25">
      <c r="A56" s="219"/>
      <c r="B56" s="219"/>
      <c r="C56" s="219"/>
      <c r="D56" s="432"/>
      <c r="E56" s="432"/>
    </row>
    <row r="57" spans="1:6" ht="15.75" x14ac:dyDescent="0.25">
      <c r="A57" s="219"/>
      <c r="B57" s="219"/>
      <c r="C57" s="219"/>
      <c r="D57" s="433" t="s">
        <v>1340</v>
      </c>
      <c r="E57" s="433"/>
    </row>
  </sheetData>
  <sheetProtection algorithmName="SHA-512" hashValue="bdHs1e0UXW83PycstqfOuFWcx4MqK9DBlj+PVhTBnp4a2fzr8/4JHM8b4mRZKhF7vvyS4AmX+lElvH+Iua68ag==" saltValue="WlVTut+7mxn7djU/VSWCuA==" spinCount="100000" sheet="1" objects="1" scenarios="1" selectLockedCells="1"/>
  <mergeCells count="54">
    <mergeCell ref="A9:F9"/>
    <mergeCell ref="B1:D1"/>
    <mergeCell ref="B2:D2"/>
    <mergeCell ref="B3:D3"/>
    <mergeCell ref="B4:D4"/>
    <mergeCell ref="A7:F7"/>
    <mergeCell ref="B17:C17"/>
    <mergeCell ref="D17:F17"/>
    <mergeCell ref="B10:C10"/>
    <mergeCell ref="D10:F10"/>
    <mergeCell ref="B11:C11"/>
    <mergeCell ref="D11:F11"/>
    <mergeCell ref="B12:C12"/>
    <mergeCell ref="B13:C13"/>
    <mergeCell ref="B14:C14"/>
    <mergeCell ref="B15:C15"/>
    <mergeCell ref="D15:F15"/>
    <mergeCell ref="B16:C16"/>
    <mergeCell ref="D16:F16"/>
    <mergeCell ref="B30:E30"/>
    <mergeCell ref="B18:C18"/>
    <mergeCell ref="D18:F18"/>
    <mergeCell ref="B19:C19"/>
    <mergeCell ref="D19:F19"/>
    <mergeCell ref="A22:F22"/>
    <mergeCell ref="B23:F23"/>
    <mergeCell ref="B24:F24"/>
    <mergeCell ref="B25:F25"/>
    <mergeCell ref="B26:F26"/>
    <mergeCell ref="B27:F27"/>
    <mergeCell ref="B29:F29"/>
    <mergeCell ref="B42:E42"/>
    <mergeCell ref="B31:E31"/>
    <mergeCell ref="B32:E32"/>
    <mergeCell ref="B33:E33"/>
    <mergeCell ref="B34:E34"/>
    <mergeCell ref="B35:E35"/>
    <mergeCell ref="B36:E36"/>
    <mergeCell ref="A50:F52"/>
    <mergeCell ref="D56:E56"/>
    <mergeCell ref="D57:E57"/>
    <mergeCell ref="B20:C20"/>
    <mergeCell ref="D20:F20"/>
    <mergeCell ref="B43:E43"/>
    <mergeCell ref="B44:E44"/>
    <mergeCell ref="B45:E45"/>
    <mergeCell ref="B46:E46"/>
    <mergeCell ref="B47:E47"/>
    <mergeCell ref="A48:E48"/>
    <mergeCell ref="B37:E37"/>
    <mergeCell ref="B38:E38"/>
    <mergeCell ref="B39:E39"/>
    <mergeCell ref="B40:E40"/>
    <mergeCell ref="B41:E41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2"/>
  <sheetViews>
    <sheetView zoomScale="80" zoomScaleNormal="80" workbookViewId="0">
      <selection activeCell="E25" sqref="E25:F25"/>
    </sheetView>
  </sheetViews>
  <sheetFormatPr defaultRowHeight="15.75" x14ac:dyDescent="0.25"/>
  <cols>
    <col min="1" max="1" width="5.42578125" style="243" customWidth="1"/>
    <col min="2" max="2" width="41.42578125" style="247" customWidth="1"/>
    <col min="3" max="3" width="17" style="247" customWidth="1"/>
    <col min="4" max="4" width="19.140625" style="247" customWidth="1"/>
    <col min="5" max="5" width="21.42578125" style="247" customWidth="1"/>
    <col min="6" max="6" width="19.7109375" style="247" customWidth="1"/>
    <col min="7" max="16384" width="9.140625" style="247"/>
  </cols>
  <sheetData>
    <row r="1" spans="1:6" x14ac:dyDescent="0.25">
      <c r="B1" s="484" t="s">
        <v>1337</v>
      </c>
      <c r="C1" s="484"/>
      <c r="D1" s="484"/>
    </row>
    <row r="2" spans="1:6" x14ac:dyDescent="0.25">
      <c r="B2" s="484" t="s">
        <v>1338</v>
      </c>
      <c r="C2" s="484"/>
      <c r="D2" s="484"/>
    </row>
    <row r="3" spans="1:6" ht="16.5" customHeight="1" x14ac:dyDescent="0.25">
      <c r="A3" s="70"/>
      <c r="B3" s="484" t="s">
        <v>346</v>
      </c>
      <c r="C3" s="484"/>
      <c r="D3" s="484"/>
      <c r="E3" s="176"/>
      <c r="F3" s="176"/>
    </row>
    <row r="4" spans="1:6" ht="12" customHeight="1" x14ac:dyDescent="0.25">
      <c r="B4" s="484" t="s">
        <v>1339</v>
      </c>
      <c r="C4" s="484"/>
      <c r="D4" s="484"/>
      <c r="E4" s="245"/>
      <c r="F4" s="245"/>
    </row>
    <row r="5" spans="1:6" ht="14.25" customHeight="1" x14ac:dyDescent="0.25">
      <c r="B5" s="240"/>
      <c r="E5" s="70"/>
      <c r="F5" s="70" t="s">
        <v>339</v>
      </c>
    </row>
    <row r="6" spans="1:6" ht="28.5" customHeight="1" x14ac:dyDescent="0.25">
      <c r="A6" s="492" t="s">
        <v>1306</v>
      </c>
      <c r="B6" s="492"/>
      <c r="C6" s="492"/>
      <c r="D6" s="492"/>
      <c r="E6" s="492"/>
      <c r="F6" s="492"/>
    </row>
    <row r="7" spans="1:6" ht="21" customHeight="1" x14ac:dyDescent="0.25">
      <c r="A7" s="493" t="s">
        <v>347</v>
      </c>
      <c r="B7" s="493"/>
      <c r="C7" s="493"/>
      <c r="D7" s="493"/>
      <c r="E7" s="493"/>
      <c r="F7" s="493"/>
    </row>
    <row r="8" spans="1:6" ht="11.25" customHeight="1" x14ac:dyDescent="0.25"/>
    <row r="9" spans="1:6" ht="3" customHeight="1" thickBot="1" x14ac:dyDescent="0.3"/>
    <row r="10" spans="1:6" ht="23.25" customHeight="1" x14ac:dyDescent="0.25">
      <c r="A10" s="494" t="s">
        <v>1434</v>
      </c>
      <c r="B10" s="495"/>
      <c r="C10" s="495"/>
      <c r="D10" s="495"/>
      <c r="E10" s="495"/>
      <c r="F10" s="496"/>
    </row>
    <row r="11" spans="1:6" ht="30.75" customHeight="1" x14ac:dyDescent="0.25">
      <c r="A11" s="30" t="s">
        <v>1</v>
      </c>
      <c r="B11" s="382" t="s">
        <v>208</v>
      </c>
      <c r="C11" s="383"/>
      <c r="D11" s="497">
        <f>'PLAN - rekreacija'!D10:F10</f>
        <v>0</v>
      </c>
      <c r="E11" s="490"/>
      <c r="F11" s="491"/>
    </row>
    <row r="12" spans="1:6" ht="21.75" customHeight="1" x14ac:dyDescent="0.25">
      <c r="A12" s="30" t="s">
        <v>2</v>
      </c>
      <c r="B12" s="382" t="s">
        <v>209</v>
      </c>
      <c r="C12" s="383"/>
      <c r="D12" s="476">
        <f>'PLAN - rekreacija'!D11:F11</f>
        <v>0</v>
      </c>
      <c r="E12" s="477"/>
      <c r="F12" s="478"/>
    </row>
    <row r="13" spans="1:6" ht="22.5" customHeight="1" x14ac:dyDescent="0.25">
      <c r="A13" s="30" t="s">
        <v>3</v>
      </c>
      <c r="B13" s="382" t="s">
        <v>108</v>
      </c>
      <c r="C13" s="383"/>
      <c r="D13" s="259">
        <f>'PLAN - rekreacija'!D12</f>
        <v>0</v>
      </c>
      <c r="E13" s="258" t="s">
        <v>109</v>
      </c>
      <c r="F13" s="277">
        <f>'PLAN - rekreacija'!F12</f>
        <v>0</v>
      </c>
    </row>
    <row r="14" spans="1:6" ht="18" customHeight="1" x14ac:dyDescent="0.25">
      <c r="A14" s="30" t="s">
        <v>4</v>
      </c>
      <c r="B14" s="382" t="s">
        <v>110</v>
      </c>
      <c r="C14" s="383"/>
      <c r="D14" s="259">
        <f>'PLAN - rekreacija'!D13</f>
        <v>0</v>
      </c>
      <c r="E14" s="258" t="s">
        <v>111</v>
      </c>
      <c r="F14" s="277">
        <f>'PLAN - rekreacija'!F13</f>
        <v>0</v>
      </c>
    </row>
    <row r="15" spans="1:6" ht="21.75" customHeight="1" x14ac:dyDescent="0.25">
      <c r="A15" s="30" t="s">
        <v>6</v>
      </c>
      <c r="B15" s="382" t="s">
        <v>210</v>
      </c>
      <c r="C15" s="383"/>
      <c r="D15" s="259">
        <f>'PLAN - rekreacija'!D14</f>
        <v>0</v>
      </c>
      <c r="E15" s="258" t="s">
        <v>204</v>
      </c>
      <c r="F15" s="277">
        <f>'PLAN - rekreacija'!F14</f>
        <v>0</v>
      </c>
    </row>
    <row r="16" spans="1:6" ht="24" customHeight="1" x14ac:dyDescent="0.25">
      <c r="A16" s="30" t="s">
        <v>7</v>
      </c>
      <c r="B16" s="382" t="s">
        <v>113</v>
      </c>
      <c r="C16" s="383"/>
      <c r="D16" s="476">
        <f>'PLAN - rekreacija'!D15:F15</f>
        <v>0</v>
      </c>
      <c r="E16" s="477"/>
      <c r="F16" s="478"/>
    </row>
    <row r="17" spans="1:6" ht="21" customHeight="1" x14ac:dyDescent="0.25">
      <c r="A17" s="30" t="s">
        <v>8</v>
      </c>
      <c r="B17" s="382" t="s">
        <v>207</v>
      </c>
      <c r="C17" s="383"/>
      <c r="D17" s="476">
        <f>'PLAN - rekreacija'!D16:F16</f>
        <v>0</v>
      </c>
      <c r="E17" s="477"/>
      <c r="F17" s="478"/>
    </row>
    <row r="18" spans="1:6" ht="19.5" customHeight="1" x14ac:dyDescent="0.25">
      <c r="A18" s="30" t="s">
        <v>9</v>
      </c>
      <c r="B18" s="382" t="s">
        <v>352</v>
      </c>
      <c r="C18" s="383"/>
      <c r="D18" s="489">
        <f>'PLAN - rekreacija'!D17:F17</f>
        <v>0</v>
      </c>
      <c r="E18" s="490"/>
      <c r="F18" s="491"/>
    </row>
    <row r="19" spans="1:6" ht="22.5" customHeight="1" thickBot="1" x14ac:dyDescent="0.3">
      <c r="A19" s="54" t="s">
        <v>10</v>
      </c>
      <c r="B19" s="384" t="s">
        <v>114</v>
      </c>
      <c r="C19" s="385"/>
      <c r="D19" s="436">
        <f>'PLAN - rekreacija'!D18:F18</f>
        <v>0</v>
      </c>
      <c r="E19" s="437"/>
      <c r="F19" s="438"/>
    </row>
    <row r="20" spans="1:6" ht="8.25" customHeight="1" thickBot="1" x14ac:dyDescent="0.3">
      <c r="A20" s="485"/>
      <c r="B20" s="485"/>
      <c r="C20" s="485"/>
      <c r="D20" s="485"/>
      <c r="E20" s="485"/>
      <c r="F20" s="485"/>
    </row>
    <row r="21" spans="1:6" s="243" customFormat="1" ht="18.75" x14ac:dyDescent="0.25">
      <c r="A21" s="53" t="s">
        <v>115</v>
      </c>
      <c r="B21" s="486" t="s">
        <v>1435</v>
      </c>
      <c r="C21" s="487"/>
      <c r="D21" s="487"/>
      <c r="E21" s="487"/>
      <c r="F21" s="488"/>
    </row>
    <row r="22" spans="1:6" ht="36" customHeight="1" x14ac:dyDescent="0.25">
      <c r="A22" s="30" t="s">
        <v>116</v>
      </c>
      <c r="B22" s="393" t="s">
        <v>1409</v>
      </c>
      <c r="C22" s="394"/>
      <c r="D22" s="476">
        <f>'PLAN - rekreacija'!D19:F19</f>
        <v>0</v>
      </c>
      <c r="E22" s="477"/>
      <c r="F22" s="478"/>
    </row>
    <row r="23" spans="1:6" ht="25.5" customHeight="1" x14ac:dyDescent="0.25">
      <c r="A23" s="30" t="s">
        <v>2</v>
      </c>
      <c r="B23" s="393" t="s">
        <v>1410</v>
      </c>
      <c r="C23" s="394"/>
      <c r="D23" s="257">
        <f>'SP. REKREACIJA'!D29</f>
        <v>0</v>
      </c>
      <c r="E23" s="255" t="s">
        <v>1309</v>
      </c>
      <c r="F23" s="248">
        <f>'SP. REKREACIJA'!F29</f>
        <v>0</v>
      </c>
    </row>
    <row r="24" spans="1:6" ht="25.5" customHeight="1" x14ac:dyDescent="0.25">
      <c r="A24" s="30" t="s">
        <v>1441</v>
      </c>
      <c r="B24" s="393" t="s">
        <v>1424</v>
      </c>
      <c r="C24" s="394"/>
      <c r="D24" s="462">
        <f>'PLAN - rekreacija'!D20:F20</f>
        <v>0</v>
      </c>
      <c r="E24" s="463"/>
      <c r="F24" s="464"/>
    </row>
    <row r="25" spans="1:6" ht="23.25" customHeight="1" x14ac:dyDescent="0.25">
      <c r="A25" s="30" t="s">
        <v>4</v>
      </c>
      <c r="B25" s="393" t="s">
        <v>1310</v>
      </c>
      <c r="C25" s="394"/>
      <c r="D25" s="190" t="s">
        <v>1436</v>
      </c>
      <c r="E25" s="480"/>
      <c r="F25" s="481"/>
    </row>
    <row r="26" spans="1:6" ht="23.25" customHeight="1" x14ac:dyDescent="0.25">
      <c r="A26" s="30" t="s">
        <v>6</v>
      </c>
      <c r="B26" s="393" t="s">
        <v>1311</v>
      </c>
      <c r="C26" s="394"/>
      <c r="D26" s="345">
        <f>'PLAN - rekreacija'!F48</f>
        <v>0</v>
      </c>
      <c r="E26" s="241" t="s">
        <v>1437</v>
      </c>
      <c r="F26" s="346"/>
    </row>
    <row r="27" spans="1:6" ht="41.25" customHeight="1" x14ac:dyDescent="0.25">
      <c r="A27" s="30" t="s">
        <v>7</v>
      </c>
      <c r="B27" s="479" t="s">
        <v>1411</v>
      </c>
      <c r="C27" s="479"/>
      <c r="D27" s="479"/>
      <c r="E27" s="479"/>
      <c r="F27" s="482"/>
    </row>
    <row r="28" spans="1:6" ht="142.5" customHeight="1" x14ac:dyDescent="0.25">
      <c r="A28" s="388"/>
      <c r="B28" s="389"/>
      <c r="C28" s="389"/>
      <c r="D28" s="389"/>
      <c r="E28" s="389"/>
      <c r="F28" s="390"/>
    </row>
    <row r="29" spans="1:6" ht="24.75" customHeight="1" x14ac:dyDescent="0.25">
      <c r="A29" s="255" t="s">
        <v>8</v>
      </c>
      <c r="B29" s="386" t="s">
        <v>1420</v>
      </c>
      <c r="C29" s="386"/>
      <c r="D29" s="362"/>
      <c r="E29" s="362"/>
      <c r="F29" s="362"/>
    </row>
    <row r="30" spans="1:6" ht="23.25" customHeight="1" x14ac:dyDescent="0.25">
      <c r="A30" s="255" t="s">
        <v>9</v>
      </c>
      <c r="B30" s="386" t="s">
        <v>1421</v>
      </c>
      <c r="C30" s="386"/>
      <c r="D30" s="362"/>
      <c r="E30" s="362"/>
      <c r="F30" s="362"/>
    </row>
    <row r="31" spans="1:6" ht="49.5" customHeight="1" x14ac:dyDescent="0.25">
      <c r="A31" s="255" t="s">
        <v>10</v>
      </c>
      <c r="B31" s="479" t="s">
        <v>1356</v>
      </c>
      <c r="C31" s="479"/>
      <c r="D31" s="479"/>
      <c r="E31" s="479"/>
      <c r="F31" s="479"/>
    </row>
    <row r="32" spans="1:6" ht="149.25" customHeight="1" x14ac:dyDescent="0.25">
      <c r="A32" s="389"/>
      <c r="B32" s="389"/>
      <c r="C32" s="389"/>
      <c r="D32" s="389"/>
      <c r="E32" s="389"/>
      <c r="F32" s="389"/>
    </row>
    <row r="33" spans="1:6" ht="37.5" customHeight="1" x14ac:dyDescent="0.25">
      <c r="A33" s="255" t="s">
        <v>11</v>
      </c>
      <c r="B33" s="386" t="s">
        <v>1438</v>
      </c>
      <c r="C33" s="386"/>
      <c r="D33" s="362"/>
      <c r="E33" s="362"/>
      <c r="F33" s="362"/>
    </row>
    <row r="34" spans="1:6" ht="37.5" customHeight="1" x14ac:dyDescent="0.25">
      <c r="A34" s="30" t="s">
        <v>22</v>
      </c>
      <c r="B34" s="386" t="s">
        <v>1439</v>
      </c>
      <c r="C34" s="386"/>
      <c r="D34" s="370"/>
      <c r="E34" s="371"/>
      <c r="F34" s="372"/>
    </row>
    <row r="35" spans="1:6" s="243" customFormat="1" ht="36" customHeight="1" x14ac:dyDescent="0.25">
      <c r="A35" s="30" t="s">
        <v>23</v>
      </c>
      <c r="B35" s="479" t="s">
        <v>1413</v>
      </c>
      <c r="C35" s="479"/>
      <c r="D35" s="479"/>
      <c r="E35" s="479"/>
      <c r="F35" s="482"/>
    </row>
    <row r="36" spans="1:6" s="243" customFormat="1" ht="20.25" customHeight="1" x14ac:dyDescent="0.25">
      <c r="A36" s="280" t="s">
        <v>16</v>
      </c>
      <c r="B36" s="483" t="s">
        <v>1440</v>
      </c>
      <c r="C36" s="483"/>
      <c r="D36" s="483" t="s">
        <v>1433</v>
      </c>
      <c r="E36" s="483"/>
      <c r="F36" s="483"/>
    </row>
    <row r="37" spans="1:6" ht="88.5" customHeight="1" x14ac:dyDescent="0.25">
      <c r="A37" s="27" t="s">
        <v>28</v>
      </c>
      <c r="B37" s="439">
        <f>'PLAN - rekreacija'!B23:F23</f>
        <v>0</v>
      </c>
      <c r="C37" s="439"/>
      <c r="D37" s="389"/>
      <c r="E37" s="389"/>
      <c r="F37" s="390"/>
    </row>
    <row r="38" spans="1:6" ht="99.75" customHeight="1" x14ac:dyDescent="0.25">
      <c r="A38" s="27" t="s">
        <v>29</v>
      </c>
      <c r="B38" s="439">
        <f>'PLAN - rekreacija'!B24:F24</f>
        <v>0</v>
      </c>
      <c r="C38" s="439"/>
      <c r="D38" s="389"/>
      <c r="E38" s="389"/>
      <c r="F38" s="390"/>
    </row>
    <row r="39" spans="1:6" s="243" customFormat="1" ht="108.75" customHeight="1" x14ac:dyDescent="0.25">
      <c r="A39" s="27" t="s">
        <v>30</v>
      </c>
      <c r="B39" s="439">
        <f>'PLAN - rekreacija'!B25:F25</f>
        <v>0</v>
      </c>
      <c r="C39" s="439"/>
      <c r="D39" s="389"/>
      <c r="E39" s="389"/>
      <c r="F39" s="390"/>
    </row>
    <row r="40" spans="1:6" ht="97.5" customHeight="1" x14ac:dyDescent="0.25">
      <c r="A40" s="27" t="s">
        <v>31</v>
      </c>
      <c r="B40" s="439">
        <f>'PLAN - rekreacija'!B26:F26</f>
        <v>0</v>
      </c>
      <c r="C40" s="439"/>
      <c r="D40" s="389"/>
      <c r="E40" s="389"/>
      <c r="F40" s="390"/>
    </row>
    <row r="41" spans="1:6" s="243" customFormat="1" ht="86.25" customHeight="1" x14ac:dyDescent="0.25">
      <c r="A41" s="27" t="s">
        <v>32</v>
      </c>
      <c r="B41" s="439">
        <f>'PLAN - rekreacija'!B27:F27</f>
        <v>0</v>
      </c>
      <c r="C41" s="439"/>
      <c r="D41" s="389"/>
      <c r="E41" s="389"/>
      <c r="F41" s="390"/>
    </row>
    <row r="42" spans="1:6" ht="33.75" customHeight="1" x14ac:dyDescent="0.25">
      <c r="A42" s="30" t="s">
        <v>24</v>
      </c>
      <c r="B42" s="386" t="s">
        <v>1412</v>
      </c>
      <c r="C42" s="386"/>
      <c r="D42" s="386"/>
      <c r="E42" s="386"/>
      <c r="F42" s="387"/>
    </row>
    <row r="43" spans="1:6" ht="69" customHeight="1" x14ac:dyDescent="0.25">
      <c r="A43" s="388"/>
      <c r="B43" s="389"/>
      <c r="C43" s="389"/>
      <c r="D43" s="389"/>
      <c r="E43" s="389"/>
      <c r="F43" s="390"/>
    </row>
    <row r="44" spans="1:6" ht="38.25" customHeight="1" x14ac:dyDescent="0.25">
      <c r="A44" s="30" t="s">
        <v>25</v>
      </c>
      <c r="B44" s="498" t="s">
        <v>1358</v>
      </c>
      <c r="C44" s="499"/>
      <c r="D44" s="499"/>
      <c r="E44" s="500"/>
      <c r="F44" s="343"/>
    </row>
    <row r="45" spans="1:6" ht="39" customHeight="1" x14ac:dyDescent="0.25">
      <c r="A45" s="30" t="s">
        <v>26</v>
      </c>
      <c r="B45" s="498" t="s">
        <v>1355</v>
      </c>
      <c r="C45" s="499"/>
      <c r="D45" s="499"/>
      <c r="E45" s="500"/>
      <c r="F45" s="343"/>
    </row>
    <row r="46" spans="1:6" ht="54" customHeight="1" x14ac:dyDescent="0.25">
      <c r="A46" s="30" t="s">
        <v>163</v>
      </c>
      <c r="B46" s="479" t="s">
        <v>1357</v>
      </c>
      <c r="C46" s="479"/>
      <c r="D46" s="479"/>
      <c r="E46" s="479"/>
      <c r="F46" s="343"/>
    </row>
    <row r="47" spans="1:6" ht="52.5" customHeight="1" x14ac:dyDescent="0.25">
      <c r="A47" s="30" t="s">
        <v>164</v>
      </c>
      <c r="B47" s="479" t="s">
        <v>1313</v>
      </c>
      <c r="C47" s="479"/>
      <c r="D47" s="479"/>
      <c r="E47" s="479"/>
      <c r="F47" s="482"/>
    </row>
    <row r="48" spans="1:6" ht="104.25" customHeight="1" x14ac:dyDescent="0.25">
      <c r="A48" s="388"/>
      <c r="B48" s="389"/>
      <c r="C48" s="389"/>
      <c r="D48" s="389"/>
      <c r="E48" s="389"/>
      <c r="F48" s="390"/>
    </row>
    <row r="49" spans="1:6" ht="31.5" customHeight="1" x14ac:dyDescent="0.25">
      <c r="A49" s="30" t="s">
        <v>117</v>
      </c>
      <c r="B49" s="386" t="s">
        <v>1315</v>
      </c>
      <c r="C49" s="386"/>
      <c r="D49" s="386"/>
      <c r="E49" s="386"/>
      <c r="F49" s="387"/>
    </row>
    <row r="50" spans="1:6" ht="74.25" customHeight="1" x14ac:dyDescent="0.25">
      <c r="A50" s="388"/>
      <c r="B50" s="389"/>
      <c r="C50" s="389"/>
      <c r="D50" s="389"/>
      <c r="E50" s="389"/>
      <c r="F50" s="390"/>
    </row>
    <row r="51" spans="1:6" ht="21.75" customHeight="1" x14ac:dyDescent="0.25">
      <c r="A51" s="30" t="s">
        <v>165</v>
      </c>
      <c r="B51" s="386" t="s">
        <v>1316</v>
      </c>
      <c r="C51" s="386"/>
      <c r="D51" s="386"/>
      <c r="E51" s="386"/>
      <c r="F51" s="387"/>
    </row>
    <row r="52" spans="1:6" ht="69.75" customHeight="1" x14ac:dyDescent="0.25">
      <c r="A52" s="388"/>
      <c r="B52" s="389"/>
      <c r="C52" s="389"/>
      <c r="D52" s="389"/>
      <c r="E52" s="389"/>
      <c r="F52" s="390"/>
    </row>
    <row r="53" spans="1:6" ht="37.5" customHeight="1" x14ac:dyDescent="0.25">
      <c r="A53" s="30" t="s">
        <v>166</v>
      </c>
      <c r="B53" s="386" t="s">
        <v>1317</v>
      </c>
      <c r="C53" s="386"/>
      <c r="D53" s="386"/>
      <c r="E53" s="386"/>
      <c r="F53" s="387"/>
    </row>
    <row r="54" spans="1:6" ht="77.25" customHeight="1" thickBot="1" x14ac:dyDescent="0.3">
      <c r="A54" s="425"/>
      <c r="B54" s="426"/>
      <c r="C54" s="426"/>
      <c r="D54" s="426"/>
      <c r="E54" s="426"/>
      <c r="F54" s="427"/>
    </row>
    <row r="55" spans="1:6" ht="15.75" customHeight="1" thickBot="1" x14ac:dyDescent="0.3">
      <c r="B55" s="244"/>
    </row>
    <row r="56" spans="1:6" ht="15.75" customHeight="1" x14ac:dyDescent="0.25">
      <c r="A56" s="468" t="s">
        <v>1318</v>
      </c>
      <c r="B56" s="469"/>
      <c r="C56" s="469"/>
      <c r="D56" s="469"/>
      <c r="E56" s="469"/>
      <c r="F56" s="470"/>
    </row>
    <row r="57" spans="1:6" x14ac:dyDescent="0.25">
      <c r="A57" s="30" t="s">
        <v>1</v>
      </c>
      <c r="B57" s="471" t="s">
        <v>1371</v>
      </c>
      <c r="C57" s="471"/>
      <c r="D57" s="471"/>
      <c r="E57" s="471"/>
      <c r="F57" s="472"/>
    </row>
    <row r="58" spans="1:6" ht="50.25" customHeight="1" x14ac:dyDescent="0.25">
      <c r="A58" s="30" t="s">
        <v>2</v>
      </c>
      <c r="B58" s="471" t="s">
        <v>1445</v>
      </c>
      <c r="C58" s="471"/>
      <c r="D58" s="471"/>
      <c r="E58" s="471"/>
      <c r="F58" s="472"/>
    </row>
    <row r="59" spans="1:6" ht="41.25" customHeight="1" thickBot="1" x14ac:dyDescent="0.3">
      <c r="A59" s="54" t="s">
        <v>3</v>
      </c>
      <c r="B59" s="473" t="s">
        <v>1446</v>
      </c>
      <c r="C59" s="473"/>
      <c r="D59" s="473"/>
      <c r="E59" s="473"/>
      <c r="F59" s="474"/>
    </row>
    <row r="60" spans="1:6" ht="8.25" customHeight="1" thickBot="1" x14ac:dyDescent="0.3">
      <c r="A60" s="466"/>
      <c r="B60" s="466"/>
      <c r="C60" s="466"/>
      <c r="D60" s="466"/>
    </row>
    <row r="61" spans="1:6" ht="24.75" customHeight="1" x14ac:dyDescent="0.25">
      <c r="A61" s="468" t="s">
        <v>1352</v>
      </c>
      <c r="B61" s="470"/>
      <c r="C61" s="507" t="s">
        <v>1319</v>
      </c>
      <c r="D61" s="508"/>
      <c r="E61" s="508"/>
      <c r="F61" s="509"/>
    </row>
    <row r="62" spans="1:6" ht="15.75" customHeight="1" x14ac:dyDescent="0.25">
      <c r="A62" s="503"/>
      <c r="B62" s="504"/>
      <c r="C62" s="510" t="s">
        <v>1349</v>
      </c>
      <c r="D62" s="511"/>
      <c r="E62" s="511"/>
      <c r="F62" s="512"/>
    </row>
    <row r="63" spans="1:6" ht="16.5" customHeight="1" x14ac:dyDescent="0.25">
      <c r="A63" s="503"/>
      <c r="B63" s="504"/>
      <c r="C63" s="510" t="s">
        <v>1350</v>
      </c>
      <c r="D63" s="511"/>
      <c r="E63" s="511"/>
      <c r="F63" s="512"/>
    </row>
    <row r="64" spans="1:6" ht="16.5" thickBot="1" x14ac:dyDescent="0.3">
      <c r="A64" s="505"/>
      <c r="B64" s="506"/>
      <c r="C64" s="513" t="s">
        <v>1351</v>
      </c>
      <c r="D64" s="514"/>
      <c r="E64" s="514"/>
      <c r="F64" s="515"/>
    </row>
    <row r="65" spans="1:6" ht="9" customHeight="1" x14ac:dyDescent="0.25">
      <c r="A65" s="466"/>
      <c r="B65" s="466"/>
      <c r="C65" s="466"/>
      <c r="D65" s="466"/>
    </row>
    <row r="66" spans="1:6" ht="72" customHeight="1" x14ac:dyDescent="0.25">
      <c r="A66" s="467" t="s">
        <v>1353</v>
      </c>
      <c r="B66" s="467"/>
      <c r="C66" s="467"/>
      <c r="D66" s="467"/>
      <c r="E66" s="467"/>
      <c r="F66" s="467"/>
    </row>
    <row r="67" spans="1:6" ht="97.5" customHeight="1" x14ac:dyDescent="0.25">
      <c r="A67" s="467" t="s">
        <v>1320</v>
      </c>
      <c r="B67" s="467"/>
      <c r="C67" s="467"/>
      <c r="D67" s="467"/>
      <c r="E67" s="467"/>
      <c r="F67" s="467"/>
    </row>
    <row r="68" spans="1:6" x14ac:dyDescent="0.25">
      <c r="A68" s="431" t="s">
        <v>1321</v>
      </c>
      <c r="B68" s="431"/>
      <c r="C68" s="431" t="s">
        <v>1354</v>
      </c>
      <c r="D68" s="431"/>
      <c r="E68" s="431"/>
      <c r="F68" s="431"/>
    </row>
    <row r="69" spans="1:6" ht="9.75" customHeight="1" x14ac:dyDescent="0.25"/>
    <row r="70" spans="1:6" ht="18.75" x14ac:dyDescent="0.25">
      <c r="A70" s="502" t="s">
        <v>1322</v>
      </c>
      <c r="B70" s="502"/>
      <c r="C70" s="502"/>
      <c r="D70" s="502"/>
      <c r="E70" s="502"/>
      <c r="F70" s="502"/>
    </row>
    <row r="71" spans="1:6" ht="7.5" customHeight="1" x14ac:dyDescent="0.25"/>
    <row r="72" spans="1:6" ht="21.75" customHeight="1" x14ac:dyDescent="0.25">
      <c r="A72" s="484" t="s">
        <v>1323</v>
      </c>
      <c r="B72" s="484"/>
      <c r="C72" s="484"/>
      <c r="D72" s="484"/>
      <c r="E72" s="484"/>
      <c r="F72" s="484"/>
    </row>
    <row r="73" spans="1:6" ht="23.25" customHeight="1" x14ac:dyDescent="0.25">
      <c r="A73" s="177"/>
      <c r="B73" s="516"/>
      <c r="C73" s="516"/>
      <c r="D73" s="516"/>
      <c r="E73" s="516"/>
      <c r="F73" s="177"/>
    </row>
    <row r="74" spans="1:6" ht="33.75" customHeight="1" x14ac:dyDescent="0.25">
      <c r="A74" s="501" t="s">
        <v>1324</v>
      </c>
      <c r="B74" s="501"/>
      <c r="C74" s="501"/>
      <c r="D74" s="501"/>
      <c r="E74" s="501"/>
      <c r="F74" s="501"/>
    </row>
    <row r="75" spans="1:6" ht="6" customHeight="1" x14ac:dyDescent="0.25"/>
    <row r="76" spans="1:6" ht="16.5" customHeight="1" x14ac:dyDescent="0.25">
      <c r="A76" s="502" t="s">
        <v>1325</v>
      </c>
      <c r="B76" s="502"/>
      <c r="C76" s="502"/>
      <c r="D76" s="502"/>
      <c r="E76" s="502"/>
      <c r="F76" s="502"/>
    </row>
    <row r="77" spans="1:6" ht="11.25" customHeight="1" x14ac:dyDescent="0.25">
      <c r="A77" s="246"/>
      <c r="B77" s="246"/>
      <c r="C77" s="246"/>
      <c r="D77" s="246"/>
      <c r="E77" s="246"/>
      <c r="F77" s="246"/>
    </row>
    <row r="78" spans="1:6" x14ac:dyDescent="0.25">
      <c r="A78" s="243" t="s">
        <v>1</v>
      </c>
      <c r="B78" s="465" t="s">
        <v>1326</v>
      </c>
      <c r="C78" s="465"/>
      <c r="D78" s="465"/>
      <c r="E78" s="465"/>
      <c r="F78" s="465"/>
    </row>
    <row r="79" spans="1:6" ht="37.5" customHeight="1" x14ac:dyDescent="0.25">
      <c r="A79" s="243" t="s">
        <v>2</v>
      </c>
      <c r="B79" s="465" t="s">
        <v>1359</v>
      </c>
      <c r="C79" s="465"/>
      <c r="D79" s="465"/>
      <c r="E79" s="465"/>
      <c r="F79" s="465"/>
    </row>
    <row r="80" spans="1:6" ht="31.5" customHeight="1" x14ac:dyDescent="0.25">
      <c r="A80" s="243" t="s">
        <v>3</v>
      </c>
      <c r="B80" s="465" t="s">
        <v>1327</v>
      </c>
      <c r="C80" s="465"/>
      <c r="D80" s="465"/>
      <c r="E80" s="465"/>
      <c r="F80" s="465"/>
    </row>
    <row r="81" spans="1:6" x14ac:dyDescent="0.25">
      <c r="C81" s="244"/>
      <c r="D81" s="244"/>
    </row>
    <row r="82" spans="1:6" x14ac:dyDescent="0.25">
      <c r="A82" s="365" t="s">
        <v>118</v>
      </c>
      <c r="B82" s="365"/>
      <c r="C82" s="408">
        <f>D19</f>
        <v>0</v>
      </c>
      <c r="D82" s="408"/>
    </row>
    <row r="83" spans="1:6" ht="15.75" customHeight="1" x14ac:dyDescent="0.25">
      <c r="C83" s="244"/>
      <c r="D83" s="244"/>
    </row>
    <row r="84" spans="1:6" x14ac:dyDescent="0.25">
      <c r="A84" s="365" t="s">
        <v>38</v>
      </c>
      <c r="B84" s="365"/>
      <c r="C84" s="409"/>
      <c r="D84" s="409"/>
    </row>
    <row r="87" spans="1:6" x14ac:dyDescent="0.25">
      <c r="D87" s="247" t="s">
        <v>15</v>
      </c>
    </row>
    <row r="89" spans="1:6" x14ac:dyDescent="0.25">
      <c r="B89" s="24"/>
      <c r="D89" s="23"/>
      <c r="E89" s="475"/>
      <c r="F89" s="475"/>
    </row>
    <row r="90" spans="1:6" ht="15.75" customHeight="1" x14ac:dyDescent="0.25">
      <c r="B90" s="191"/>
      <c r="D90" s="71"/>
      <c r="E90" s="461" t="s">
        <v>1370</v>
      </c>
      <c r="F90" s="461"/>
    </row>
    <row r="91" spans="1:6" x14ac:dyDescent="0.25">
      <c r="B91" s="24"/>
    </row>
    <row r="92" spans="1:6" x14ac:dyDescent="0.25">
      <c r="B92" s="24"/>
    </row>
  </sheetData>
  <sheetProtection algorithmName="SHA-512" hashValue="B00RPhmr9c0ei6VMnJPVVdPl/S0Iqx8kA7Vz2PQVRX8ZRfeHA6TDtMJcIyjQcNuywdyoqoyJuRPmXSHczWDiEg==" saltValue="Flf1oWOBTkKVN8TqEPaLFA==" spinCount="100000" sheet="1" objects="1" scenarios="1" selectLockedCells="1"/>
  <mergeCells count="101">
    <mergeCell ref="A74:F74"/>
    <mergeCell ref="A76:F76"/>
    <mergeCell ref="A61:B64"/>
    <mergeCell ref="C61:F61"/>
    <mergeCell ref="C62:F62"/>
    <mergeCell ref="C63:F63"/>
    <mergeCell ref="C64:F64"/>
    <mergeCell ref="B44:E44"/>
    <mergeCell ref="B46:E46"/>
    <mergeCell ref="A48:F48"/>
    <mergeCell ref="A60:B60"/>
    <mergeCell ref="C60:D60"/>
    <mergeCell ref="B73:E73"/>
    <mergeCell ref="A70:F70"/>
    <mergeCell ref="A72:F72"/>
    <mergeCell ref="B53:F53"/>
    <mergeCell ref="B37:C37"/>
    <mergeCell ref="D37:F37"/>
    <mergeCell ref="B38:C38"/>
    <mergeCell ref="D38:F38"/>
    <mergeCell ref="B51:F51"/>
    <mergeCell ref="A52:F52"/>
    <mergeCell ref="B42:F42"/>
    <mergeCell ref="A43:F43"/>
    <mergeCell ref="B45:E45"/>
    <mergeCell ref="B47:F47"/>
    <mergeCell ref="D40:F40"/>
    <mergeCell ref="B41:C41"/>
    <mergeCell ref="D41:F41"/>
    <mergeCell ref="B1:D1"/>
    <mergeCell ref="B2:D2"/>
    <mergeCell ref="B3:D3"/>
    <mergeCell ref="B4:D4"/>
    <mergeCell ref="A20:F20"/>
    <mergeCell ref="B21:F21"/>
    <mergeCell ref="B22:C22"/>
    <mergeCell ref="D22:F22"/>
    <mergeCell ref="B23:C23"/>
    <mergeCell ref="B17:C17"/>
    <mergeCell ref="D17:F17"/>
    <mergeCell ref="B18:C18"/>
    <mergeCell ref="D18:F18"/>
    <mergeCell ref="B19:C19"/>
    <mergeCell ref="D19:F19"/>
    <mergeCell ref="A6:F6"/>
    <mergeCell ref="A7:F7"/>
    <mergeCell ref="A10:F10"/>
    <mergeCell ref="B11:C11"/>
    <mergeCell ref="D11:F11"/>
    <mergeCell ref="B12:C12"/>
    <mergeCell ref="D12:F12"/>
    <mergeCell ref="B13:C13"/>
    <mergeCell ref="B14:C14"/>
    <mergeCell ref="A84:B84"/>
    <mergeCell ref="C84:D84"/>
    <mergeCell ref="E89:F89"/>
    <mergeCell ref="B15:C15"/>
    <mergeCell ref="B16:C16"/>
    <mergeCell ref="D16:F16"/>
    <mergeCell ref="A32:F32"/>
    <mergeCell ref="B33:C33"/>
    <mergeCell ref="D33:F33"/>
    <mergeCell ref="B34:C34"/>
    <mergeCell ref="D34:F34"/>
    <mergeCell ref="B29:C29"/>
    <mergeCell ref="D29:F29"/>
    <mergeCell ref="B30:C30"/>
    <mergeCell ref="D30:F30"/>
    <mergeCell ref="B31:F31"/>
    <mergeCell ref="B25:C25"/>
    <mergeCell ref="E25:F25"/>
    <mergeCell ref="B26:C26"/>
    <mergeCell ref="B27:F27"/>
    <mergeCell ref="A28:F28"/>
    <mergeCell ref="B35:F35"/>
    <mergeCell ref="B36:C36"/>
    <mergeCell ref="D36:F36"/>
    <mergeCell ref="E90:F90"/>
    <mergeCell ref="B24:C24"/>
    <mergeCell ref="D24:F24"/>
    <mergeCell ref="B78:F78"/>
    <mergeCell ref="B79:F79"/>
    <mergeCell ref="B80:F80"/>
    <mergeCell ref="A82:B82"/>
    <mergeCell ref="C82:D82"/>
    <mergeCell ref="A65:B65"/>
    <mergeCell ref="C65:D65"/>
    <mergeCell ref="A66:F66"/>
    <mergeCell ref="A67:F67"/>
    <mergeCell ref="A68:B68"/>
    <mergeCell ref="C68:F68"/>
    <mergeCell ref="A54:F54"/>
    <mergeCell ref="A56:F56"/>
    <mergeCell ref="B57:F57"/>
    <mergeCell ref="B58:F58"/>
    <mergeCell ref="B59:F59"/>
    <mergeCell ref="B49:F49"/>
    <mergeCell ref="A50:F50"/>
    <mergeCell ref="B39:C39"/>
    <mergeCell ref="D39:F39"/>
    <mergeCell ref="B40:C40"/>
  </mergeCells>
  <pageMargins left="0.31496062992125984" right="0.31496062992125984" top="0.35433070866141736" bottom="0.35433070866141736" header="0.31496062992125984" footer="0.31496062992125984"/>
  <pageSetup paperSize="9" scale="78" fitToHeight="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Title="Padajući izbornik" prompt="Izabrati tip aktivnosti">
          <x14:formula1>
            <xm:f>'Legenda izvješće'!$I$4:$I$57</xm:f>
          </x14:formula1>
          <xm:sqref>D33:F34</xm:sqref>
        </x14:dataValidation>
        <x14:dataValidation type="list" allowBlank="1" showInputMessage="1" showErrorMessage="1" promptTitle="Padajući izbornik" prompt="Izabrati vrstu korisnika_x000a_">
          <x14:formula1>
            <xm:f>'Legenda izvješće'!$K$3:$K$122</xm:f>
          </x14:formula1>
          <xm:sqref>D29:F30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125"/>
  <sheetViews>
    <sheetView zoomScale="70" zoomScaleNormal="70" workbookViewId="0">
      <selection activeCell="B35" sqref="B35"/>
    </sheetView>
  </sheetViews>
  <sheetFormatPr defaultRowHeight="15" x14ac:dyDescent="0.25"/>
  <cols>
    <col min="1" max="1" width="6" style="249" customWidth="1"/>
    <col min="2" max="2" width="54" style="192" customWidth="1"/>
    <col min="3" max="4" width="17.5703125" style="192" customWidth="1"/>
    <col min="5" max="5" width="17.7109375" style="192" customWidth="1"/>
    <col min="6" max="6" width="15.85546875" style="192" customWidth="1"/>
    <col min="7" max="7" width="15.5703125" style="192" customWidth="1"/>
    <col min="8" max="16384" width="9.140625" style="192"/>
  </cols>
  <sheetData>
    <row r="2" spans="1:7" s="216" customFormat="1" ht="15.75" x14ac:dyDescent="0.25">
      <c r="A2" s="219"/>
      <c r="B2" s="518" t="s">
        <v>1417</v>
      </c>
      <c r="C2" s="518"/>
      <c r="D2" s="236"/>
    </row>
    <row r="3" spans="1:7" s="216" customFormat="1" ht="15.75" x14ac:dyDescent="0.25">
      <c r="A3" s="219"/>
      <c r="B3" s="518" t="s">
        <v>1418</v>
      </c>
      <c r="C3" s="518"/>
      <c r="D3" s="236"/>
    </row>
    <row r="4" spans="1:7" s="216" customFormat="1" ht="15.75" x14ac:dyDescent="0.25">
      <c r="A4" s="219"/>
      <c r="B4" s="518" t="s">
        <v>1334</v>
      </c>
      <c r="C4" s="518"/>
      <c r="D4" s="236"/>
    </row>
    <row r="5" spans="1:7" s="216" customFormat="1" ht="15.75" x14ac:dyDescent="0.25">
      <c r="A5" s="219"/>
      <c r="B5" s="518" t="s">
        <v>1419</v>
      </c>
      <c r="C5" s="518"/>
      <c r="D5" s="236"/>
    </row>
    <row r="6" spans="1:7" ht="15.75" x14ac:dyDescent="0.25">
      <c r="F6" s="585" t="s">
        <v>339</v>
      </c>
      <c r="G6" s="585"/>
    </row>
    <row r="7" spans="1:7" ht="29.25" customHeight="1" x14ac:dyDescent="0.25">
      <c r="A7" s="586" t="s">
        <v>1368</v>
      </c>
      <c r="B7" s="586"/>
      <c r="C7" s="586"/>
      <c r="D7" s="586"/>
      <c r="E7" s="586"/>
      <c r="F7" s="586"/>
      <c r="G7" s="586"/>
    </row>
    <row r="8" spans="1:7" ht="20.25" x14ac:dyDescent="0.25">
      <c r="A8" s="587" t="s">
        <v>347</v>
      </c>
      <c r="B8" s="587"/>
      <c r="C8" s="587"/>
      <c r="D8" s="587"/>
      <c r="E8" s="587"/>
      <c r="F8" s="587"/>
      <c r="G8" s="587"/>
    </row>
    <row r="9" spans="1:7" ht="9" customHeight="1" x14ac:dyDescent="0.25"/>
    <row r="10" spans="1:7" ht="23.25" customHeight="1" x14ac:dyDescent="0.25">
      <c r="A10" s="588" t="s">
        <v>1328</v>
      </c>
      <c r="B10" s="588"/>
      <c r="C10" s="588"/>
      <c r="D10" s="588"/>
      <c r="E10" s="588"/>
      <c r="F10" s="588"/>
      <c r="G10" s="588"/>
    </row>
    <row r="11" spans="1:7" ht="9" customHeight="1" thickBot="1" x14ac:dyDescent="0.3">
      <c r="A11" s="193"/>
      <c r="B11" s="193"/>
      <c r="C11" s="193"/>
      <c r="D11" s="193"/>
      <c r="E11" s="193"/>
      <c r="F11" s="193"/>
      <c r="G11" s="193"/>
    </row>
    <row r="12" spans="1:7" s="243" customFormat="1" ht="15.75" customHeight="1" x14ac:dyDescent="0.25">
      <c r="A12" s="53" t="s">
        <v>1</v>
      </c>
      <c r="B12" s="469" t="s">
        <v>1360</v>
      </c>
      <c r="C12" s="469"/>
      <c r="D12" s="469"/>
      <c r="E12" s="469"/>
      <c r="F12" s="469"/>
      <c r="G12" s="470"/>
    </row>
    <row r="13" spans="1:7" s="187" customFormat="1" ht="23.25" customHeight="1" x14ac:dyDescent="0.25">
      <c r="A13" s="557" t="s">
        <v>106</v>
      </c>
      <c r="B13" s="558"/>
      <c r="C13" s="580">
        <f>'IO - rekreacija'!D11</f>
        <v>0</v>
      </c>
      <c r="D13" s="580"/>
      <c r="E13" s="580"/>
      <c r="F13" s="580"/>
      <c r="G13" s="581"/>
    </row>
    <row r="14" spans="1:7" s="187" customFormat="1" ht="21.75" customHeight="1" x14ac:dyDescent="0.25">
      <c r="A14" s="557" t="s">
        <v>107</v>
      </c>
      <c r="B14" s="558"/>
      <c r="C14" s="580">
        <f>'IO - rekreacija'!D12</f>
        <v>0</v>
      </c>
      <c r="D14" s="580"/>
      <c r="E14" s="580"/>
      <c r="F14" s="580"/>
      <c r="G14" s="581"/>
    </row>
    <row r="15" spans="1:7" s="187" customFormat="1" ht="15.75" customHeight="1" x14ac:dyDescent="0.25">
      <c r="A15" s="557" t="s">
        <v>108</v>
      </c>
      <c r="B15" s="558"/>
      <c r="C15" s="578">
        <f>'IO - rekreacija'!D13</f>
        <v>0</v>
      </c>
      <c r="D15" s="579"/>
      <c r="E15" s="263" t="s">
        <v>109</v>
      </c>
      <c r="F15" s="589">
        <f>'IO - rekreacija'!F13</f>
        <v>0</v>
      </c>
      <c r="G15" s="590"/>
    </row>
    <row r="16" spans="1:7" s="187" customFormat="1" ht="15.75" customHeight="1" x14ac:dyDescent="0.25">
      <c r="A16" s="557" t="s">
        <v>110</v>
      </c>
      <c r="B16" s="558"/>
      <c r="C16" s="578">
        <f>'IO - rekreacija'!D14</f>
        <v>0</v>
      </c>
      <c r="D16" s="579"/>
      <c r="E16" s="263" t="s">
        <v>111</v>
      </c>
      <c r="F16" s="580">
        <f>'IO - rekreacija'!F14</f>
        <v>0</v>
      </c>
      <c r="G16" s="581"/>
    </row>
    <row r="17" spans="1:7" s="187" customFormat="1" ht="15.75" customHeight="1" x14ac:dyDescent="0.25">
      <c r="A17" s="557" t="s">
        <v>112</v>
      </c>
      <c r="B17" s="558"/>
      <c r="C17" s="578">
        <f>'IO - rekreacija'!D15</f>
        <v>0</v>
      </c>
      <c r="D17" s="579"/>
      <c r="E17" s="263" t="s">
        <v>1307</v>
      </c>
      <c r="F17" s="580">
        <f>'IO - rekreacija'!F15</f>
        <v>0</v>
      </c>
      <c r="G17" s="581"/>
    </row>
    <row r="18" spans="1:7" s="187" customFormat="1" ht="21" customHeight="1" thickBot="1" x14ac:dyDescent="0.3">
      <c r="A18" s="563" t="s">
        <v>1308</v>
      </c>
      <c r="B18" s="564"/>
      <c r="C18" s="582">
        <f>'IO - rekreacija'!D16</f>
        <v>0</v>
      </c>
      <c r="D18" s="583"/>
      <c r="E18" s="583"/>
      <c r="F18" s="583"/>
      <c r="G18" s="584"/>
    </row>
    <row r="19" spans="1:7" ht="3.75" customHeight="1" thickBot="1" x14ac:dyDescent="0.3">
      <c r="A19" s="572"/>
      <c r="B19" s="572"/>
      <c r="C19" s="572"/>
      <c r="D19" s="572"/>
      <c r="E19" s="572"/>
      <c r="F19" s="572"/>
      <c r="G19" s="572"/>
    </row>
    <row r="20" spans="1:7" s="243" customFormat="1" ht="15.75" customHeight="1" x14ac:dyDescent="0.25">
      <c r="A20" s="53" t="s">
        <v>2</v>
      </c>
      <c r="B20" s="573" t="s">
        <v>1361</v>
      </c>
      <c r="C20" s="574"/>
      <c r="D20" s="574"/>
      <c r="E20" s="574"/>
      <c r="F20" s="574"/>
      <c r="G20" s="575"/>
    </row>
    <row r="21" spans="1:7" s="187" customFormat="1" ht="21" customHeight="1" x14ac:dyDescent="0.25">
      <c r="A21" s="557" t="s">
        <v>1362</v>
      </c>
      <c r="B21" s="558"/>
      <c r="C21" s="570" t="s">
        <v>1349</v>
      </c>
      <c r="D21" s="570"/>
      <c r="E21" s="570"/>
      <c r="F21" s="570"/>
      <c r="G21" s="571"/>
    </row>
    <row r="22" spans="1:7" s="187" customFormat="1" ht="17.25" customHeight="1" x14ac:dyDescent="0.25">
      <c r="A22" s="557" t="s">
        <v>107</v>
      </c>
      <c r="B22" s="558"/>
      <c r="C22" s="576" t="s">
        <v>1350</v>
      </c>
      <c r="D22" s="576"/>
      <c r="E22" s="576"/>
      <c r="F22" s="576"/>
      <c r="G22" s="577"/>
    </row>
    <row r="23" spans="1:7" s="187" customFormat="1" ht="17.25" customHeight="1" x14ac:dyDescent="0.25">
      <c r="A23" s="557" t="s">
        <v>108</v>
      </c>
      <c r="B23" s="558"/>
      <c r="C23" s="559">
        <v>32010</v>
      </c>
      <c r="D23" s="560"/>
      <c r="E23" s="221" t="s">
        <v>109</v>
      </c>
      <c r="F23" s="568" t="s">
        <v>1329</v>
      </c>
      <c r="G23" s="569"/>
    </row>
    <row r="24" spans="1:7" s="187" customFormat="1" ht="15.75" customHeight="1" x14ac:dyDescent="0.25">
      <c r="A24" s="557" t="s">
        <v>110</v>
      </c>
      <c r="B24" s="558"/>
      <c r="C24" s="559">
        <v>30610225045</v>
      </c>
      <c r="D24" s="560"/>
      <c r="E24" s="221" t="s">
        <v>111</v>
      </c>
      <c r="F24" s="570" t="s">
        <v>1391</v>
      </c>
      <c r="G24" s="571"/>
    </row>
    <row r="25" spans="1:7" s="187" customFormat="1" ht="15.75" customHeight="1" x14ac:dyDescent="0.25">
      <c r="A25" s="557" t="s">
        <v>112</v>
      </c>
      <c r="B25" s="558"/>
      <c r="C25" s="559">
        <v>16000438</v>
      </c>
      <c r="D25" s="560"/>
      <c r="E25" s="221" t="s">
        <v>1307</v>
      </c>
      <c r="F25" s="561" t="s">
        <v>1354</v>
      </c>
      <c r="G25" s="562"/>
    </row>
    <row r="26" spans="1:7" s="187" customFormat="1" ht="21" customHeight="1" thickBot="1" x14ac:dyDescent="0.3">
      <c r="A26" s="563" t="s">
        <v>1308</v>
      </c>
      <c r="B26" s="564"/>
      <c r="C26" s="565" t="s">
        <v>1369</v>
      </c>
      <c r="D26" s="566"/>
      <c r="E26" s="566"/>
      <c r="F26" s="566"/>
      <c r="G26" s="567"/>
    </row>
    <row r="27" spans="1:7" ht="3.75" customHeight="1" thickBot="1" x14ac:dyDescent="0.3"/>
    <row r="28" spans="1:7" s="218" customFormat="1" ht="36.75" customHeight="1" thickBot="1" x14ac:dyDescent="0.3">
      <c r="A28" s="220" t="s">
        <v>3</v>
      </c>
      <c r="B28" s="222" t="s">
        <v>1344</v>
      </c>
      <c r="C28" s="553">
        <f>'IO - rekreacija'!D22</f>
        <v>0</v>
      </c>
      <c r="D28" s="553"/>
      <c r="E28" s="553"/>
      <c r="F28" s="553"/>
      <c r="G28" s="554"/>
    </row>
    <row r="29" spans="1:7" ht="3.75" customHeight="1" thickBot="1" x14ac:dyDescent="0.3"/>
    <row r="30" spans="1:7" s="218" customFormat="1" ht="26.25" customHeight="1" thickBot="1" x14ac:dyDescent="0.3">
      <c r="A30" s="220" t="s">
        <v>4</v>
      </c>
      <c r="B30" s="256" t="s">
        <v>1330</v>
      </c>
      <c r="C30" s="260" t="s">
        <v>1422</v>
      </c>
      <c r="D30" s="279">
        <f>'IO - rekreacija'!D23</f>
        <v>0</v>
      </c>
      <c r="E30" s="260" t="s">
        <v>1423</v>
      </c>
      <c r="F30" s="555">
        <f>'IO - rekreacija'!F23</f>
        <v>0</v>
      </c>
      <c r="G30" s="556"/>
    </row>
    <row r="31" spans="1:7" ht="6.75" customHeight="1" x14ac:dyDescent="0.25"/>
    <row r="32" spans="1:7" ht="25.5" customHeight="1" x14ac:dyDescent="0.25">
      <c r="A32" s="526" t="s">
        <v>1373</v>
      </c>
      <c r="B32" s="526"/>
      <c r="C32" s="526"/>
      <c r="D32" s="526"/>
      <c r="E32" s="526"/>
      <c r="F32" s="526"/>
      <c r="G32" s="526"/>
    </row>
    <row r="33" spans="1:7" ht="6.75" customHeight="1" thickBot="1" x14ac:dyDescent="0.3"/>
    <row r="34" spans="1:7" s="243" customFormat="1" ht="33.75" customHeight="1" x14ac:dyDescent="0.25">
      <c r="A34" s="223" t="s">
        <v>16</v>
      </c>
      <c r="B34" s="224" t="s">
        <v>1375</v>
      </c>
      <c r="C34" s="224" t="s">
        <v>1299</v>
      </c>
      <c r="D34" s="224" t="s">
        <v>17</v>
      </c>
      <c r="E34" s="224" t="s">
        <v>18</v>
      </c>
      <c r="F34" s="224" t="s">
        <v>27</v>
      </c>
      <c r="G34" s="225" t="s">
        <v>1300</v>
      </c>
    </row>
    <row r="35" spans="1:7" s="194" customFormat="1" ht="15" customHeight="1" x14ac:dyDescent="0.25">
      <c r="A35" s="231">
        <v>1</v>
      </c>
      <c r="B35" s="344"/>
      <c r="C35" s="238"/>
      <c r="D35" s="238"/>
      <c r="E35" s="239"/>
      <c r="F35" s="239"/>
      <c r="G35" s="214">
        <f t="shared" ref="G35:G74" si="0">E35+F35</f>
        <v>0</v>
      </c>
    </row>
    <row r="36" spans="1:7" s="194" customFormat="1" ht="15" customHeight="1" x14ac:dyDescent="0.25">
      <c r="A36" s="231" t="str">
        <f>IF(B36&gt;0,MAX($A$35:A35)+1,"")</f>
        <v/>
      </c>
      <c r="B36" s="344"/>
      <c r="C36" s="238"/>
      <c r="D36" s="238"/>
      <c r="E36" s="239"/>
      <c r="F36" s="239"/>
      <c r="G36" s="214">
        <f t="shared" si="0"/>
        <v>0</v>
      </c>
    </row>
    <row r="37" spans="1:7" s="194" customFormat="1" ht="15" customHeight="1" x14ac:dyDescent="0.25">
      <c r="A37" s="231" t="str">
        <f>IF(B37&gt;0,MAX($A$35:A36)+1,"")</f>
        <v/>
      </c>
      <c r="B37" s="344"/>
      <c r="C37" s="238"/>
      <c r="D37" s="238"/>
      <c r="E37" s="239"/>
      <c r="F37" s="239"/>
      <c r="G37" s="214">
        <f t="shared" si="0"/>
        <v>0</v>
      </c>
    </row>
    <row r="38" spans="1:7" s="194" customFormat="1" ht="15" customHeight="1" x14ac:dyDescent="0.25">
      <c r="A38" s="231" t="str">
        <f>IF(B38&gt;0,MAX($A$35:A37)+1,"")</f>
        <v/>
      </c>
      <c r="B38" s="344"/>
      <c r="C38" s="238"/>
      <c r="D38" s="238"/>
      <c r="E38" s="239"/>
      <c r="F38" s="239"/>
      <c r="G38" s="214">
        <f t="shared" si="0"/>
        <v>0</v>
      </c>
    </row>
    <row r="39" spans="1:7" s="194" customFormat="1" ht="15" customHeight="1" x14ac:dyDescent="0.25">
      <c r="A39" s="231" t="str">
        <f>IF(B39&gt;0,MAX($A$35:A38)+1,"")</f>
        <v/>
      </c>
      <c r="B39" s="344"/>
      <c r="C39" s="238"/>
      <c r="D39" s="238"/>
      <c r="E39" s="239"/>
      <c r="F39" s="239"/>
      <c r="G39" s="214">
        <f t="shared" si="0"/>
        <v>0</v>
      </c>
    </row>
    <row r="40" spans="1:7" s="194" customFormat="1" ht="15" customHeight="1" x14ac:dyDescent="0.25">
      <c r="A40" s="231" t="str">
        <f>IF(B40&gt;0,MAX($A$35:A39)+1,"")</f>
        <v/>
      </c>
      <c r="B40" s="344"/>
      <c r="C40" s="238"/>
      <c r="D40" s="238"/>
      <c r="E40" s="239"/>
      <c r="F40" s="239"/>
      <c r="G40" s="214">
        <f t="shared" si="0"/>
        <v>0</v>
      </c>
    </row>
    <row r="41" spans="1:7" s="194" customFormat="1" ht="15" customHeight="1" x14ac:dyDescent="0.25">
      <c r="A41" s="231" t="str">
        <f>IF(B41&gt;0,MAX($A$35:A40)+1,"")</f>
        <v/>
      </c>
      <c r="B41" s="344"/>
      <c r="C41" s="238"/>
      <c r="D41" s="238"/>
      <c r="E41" s="239"/>
      <c r="F41" s="239"/>
      <c r="G41" s="214">
        <f t="shared" si="0"/>
        <v>0</v>
      </c>
    </row>
    <row r="42" spans="1:7" s="194" customFormat="1" ht="17.25" customHeight="1" x14ac:dyDescent="0.25">
      <c r="A42" s="231" t="str">
        <f>IF(B42&gt;0,MAX($A$35:A41)+1,"")</f>
        <v/>
      </c>
      <c r="B42" s="344"/>
      <c r="C42" s="238"/>
      <c r="D42" s="238"/>
      <c r="E42" s="239"/>
      <c r="F42" s="239"/>
      <c r="G42" s="214">
        <f t="shared" si="0"/>
        <v>0</v>
      </c>
    </row>
    <row r="43" spans="1:7" s="194" customFormat="1" ht="17.25" customHeight="1" x14ac:dyDescent="0.25">
      <c r="A43" s="231" t="str">
        <f>IF(B43&gt;0,MAX($A$35:A42)+1,"")</f>
        <v/>
      </c>
      <c r="B43" s="344"/>
      <c r="C43" s="238"/>
      <c r="D43" s="238"/>
      <c r="E43" s="239"/>
      <c r="F43" s="239"/>
      <c r="G43" s="214">
        <f t="shared" si="0"/>
        <v>0</v>
      </c>
    </row>
    <row r="44" spans="1:7" s="194" customFormat="1" ht="17.25" customHeight="1" x14ac:dyDescent="0.25">
      <c r="A44" s="231" t="str">
        <f>IF(B44&gt;0,MAX($A$35:A43)+1,"")</f>
        <v/>
      </c>
      <c r="B44" s="344"/>
      <c r="C44" s="238"/>
      <c r="D44" s="238"/>
      <c r="E44" s="239"/>
      <c r="F44" s="239"/>
      <c r="G44" s="214">
        <f t="shared" si="0"/>
        <v>0</v>
      </c>
    </row>
    <row r="45" spans="1:7" s="194" customFormat="1" ht="17.25" customHeight="1" x14ac:dyDescent="0.25">
      <c r="A45" s="231" t="str">
        <f>IF(B45&gt;0,MAX($A$35:A44)+1,"")</f>
        <v/>
      </c>
      <c r="B45" s="344"/>
      <c r="C45" s="238"/>
      <c r="D45" s="238"/>
      <c r="E45" s="239"/>
      <c r="F45" s="239"/>
      <c r="G45" s="214">
        <f t="shared" si="0"/>
        <v>0</v>
      </c>
    </row>
    <row r="46" spans="1:7" s="194" customFormat="1" ht="17.25" customHeight="1" x14ac:dyDescent="0.25">
      <c r="A46" s="231" t="str">
        <f>IF(B46&gt;0,MAX($A$35:A45)+1,"")</f>
        <v/>
      </c>
      <c r="B46" s="344"/>
      <c r="C46" s="238"/>
      <c r="D46" s="238"/>
      <c r="E46" s="239"/>
      <c r="F46" s="239"/>
      <c r="G46" s="214">
        <f t="shared" si="0"/>
        <v>0</v>
      </c>
    </row>
    <row r="47" spans="1:7" s="194" customFormat="1" ht="17.25" customHeight="1" x14ac:dyDescent="0.25">
      <c r="A47" s="231" t="str">
        <f>IF(B47&gt;0,MAX($A$35:A46)+1,"")</f>
        <v/>
      </c>
      <c r="B47" s="344"/>
      <c r="C47" s="238"/>
      <c r="D47" s="238"/>
      <c r="E47" s="239"/>
      <c r="F47" s="239"/>
      <c r="G47" s="214">
        <f t="shared" si="0"/>
        <v>0</v>
      </c>
    </row>
    <row r="48" spans="1:7" s="194" customFormat="1" ht="17.25" customHeight="1" x14ac:dyDescent="0.25">
      <c r="A48" s="231" t="str">
        <f>IF(B48&gt;0,MAX($A$35:A47)+1,"")</f>
        <v/>
      </c>
      <c r="B48" s="344"/>
      <c r="C48" s="238"/>
      <c r="D48" s="238"/>
      <c r="E48" s="239"/>
      <c r="F48" s="239"/>
      <c r="G48" s="214">
        <f t="shared" si="0"/>
        <v>0</v>
      </c>
    </row>
    <row r="49" spans="1:7" s="194" customFormat="1" ht="17.25" customHeight="1" x14ac:dyDescent="0.25">
      <c r="A49" s="231" t="str">
        <f>IF(B49&gt;0,MAX($A$35:A48)+1,"")</f>
        <v/>
      </c>
      <c r="B49" s="344"/>
      <c r="C49" s="238"/>
      <c r="D49" s="238"/>
      <c r="E49" s="239"/>
      <c r="F49" s="239"/>
      <c r="G49" s="214">
        <f t="shared" si="0"/>
        <v>0</v>
      </c>
    </row>
    <row r="50" spans="1:7" s="194" customFormat="1" ht="17.25" customHeight="1" x14ac:dyDescent="0.25">
      <c r="A50" s="231" t="str">
        <f>IF(B50&gt;0,MAX($A$35:A49)+1,"")</f>
        <v/>
      </c>
      <c r="B50" s="344"/>
      <c r="C50" s="238"/>
      <c r="D50" s="238"/>
      <c r="E50" s="239"/>
      <c r="F50" s="239"/>
      <c r="G50" s="214">
        <f t="shared" si="0"/>
        <v>0</v>
      </c>
    </row>
    <row r="51" spans="1:7" s="194" customFormat="1" ht="17.25" customHeight="1" x14ac:dyDescent="0.25">
      <c r="A51" s="231" t="str">
        <f>IF(B51&gt;0,MAX($A$35:A50)+1,"")</f>
        <v/>
      </c>
      <c r="B51" s="344"/>
      <c r="C51" s="238"/>
      <c r="D51" s="238"/>
      <c r="E51" s="239"/>
      <c r="F51" s="239"/>
      <c r="G51" s="214">
        <f t="shared" si="0"/>
        <v>0</v>
      </c>
    </row>
    <row r="52" spans="1:7" s="194" customFormat="1" ht="17.25" customHeight="1" x14ac:dyDescent="0.25">
      <c r="A52" s="231" t="str">
        <f>IF(B52&gt;0,MAX($A$35:A51)+1,"")</f>
        <v/>
      </c>
      <c r="B52" s="344"/>
      <c r="C52" s="238"/>
      <c r="D52" s="238"/>
      <c r="E52" s="239"/>
      <c r="F52" s="239"/>
      <c r="G52" s="214">
        <f t="shared" si="0"/>
        <v>0</v>
      </c>
    </row>
    <row r="53" spans="1:7" s="194" customFormat="1" ht="17.25" customHeight="1" x14ac:dyDescent="0.25">
      <c r="A53" s="231" t="str">
        <f>IF(B53&gt;0,MAX($A$35:A52)+1,"")</f>
        <v/>
      </c>
      <c r="B53" s="344"/>
      <c r="C53" s="238"/>
      <c r="D53" s="238"/>
      <c r="E53" s="239"/>
      <c r="F53" s="239"/>
      <c r="G53" s="214">
        <f t="shared" si="0"/>
        <v>0</v>
      </c>
    </row>
    <row r="54" spans="1:7" s="194" customFormat="1" ht="17.25" customHeight="1" x14ac:dyDescent="0.25">
      <c r="A54" s="231" t="str">
        <f>IF(B54&gt;0,MAX($A$35:A53)+1,"")</f>
        <v/>
      </c>
      <c r="B54" s="344"/>
      <c r="C54" s="238"/>
      <c r="D54" s="238"/>
      <c r="E54" s="239"/>
      <c r="F54" s="239"/>
      <c r="G54" s="214">
        <f t="shared" si="0"/>
        <v>0</v>
      </c>
    </row>
    <row r="55" spans="1:7" s="194" customFormat="1" ht="17.25" customHeight="1" x14ac:dyDescent="0.25">
      <c r="A55" s="231" t="str">
        <f>IF(B55&gt;0,MAX($A$35:A54)+1,"")</f>
        <v/>
      </c>
      <c r="B55" s="344"/>
      <c r="C55" s="238"/>
      <c r="D55" s="238"/>
      <c r="E55" s="239"/>
      <c r="F55" s="239"/>
      <c r="G55" s="214">
        <f t="shared" si="0"/>
        <v>0</v>
      </c>
    </row>
    <row r="56" spans="1:7" s="194" customFormat="1" ht="17.25" customHeight="1" x14ac:dyDescent="0.25">
      <c r="A56" s="231" t="str">
        <f>IF(B56&gt;0,MAX($A$35:A55)+1,"")</f>
        <v/>
      </c>
      <c r="B56" s="344"/>
      <c r="C56" s="238"/>
      <c r="D56" s="238"/>
      <c r="E56" s="239"/>
      <c r="F56" s="239"/>
      <c r="G56" s="214">
        <f t="shared" si="0"/>
        <v>0</v>
      </c>
    </row>
    <row r="57" spans="1:7" s="194" customFormat="1" ht="17.25" customHeight="1" x14ac:dyDescent="0.25">
      <c r="A57" s="231" t="str">
        <f>IF(B57&gt;0,MAX($A$35:A56)+1,"")</f>
        <v/>
      </c>
      <c r="B57" s="344"/>
      <c r="C57" s="238"/>
      <c r="D57" s="238"/>
      <c r="E57" s="239"/>
      <c r="F57" s="239"/>
      <c r="G57" s="214">
        <f t="shared" si="0"/>
        <v>0</v>
      </c>
    </row>
    <row r="58" spans="1:7" s="194" customFormat="1" ht="15" customHeight="1" x14ac:dyDescent="0.25">
      <c r="A58" s="231" t="str">
        <f>IF(B58&gt;0,MAX($A$35:A57)+1,"")</f>
        <v/>
      </c>
      <c r="B58" s="344"/>
      <c r="C58" s="238"/>
      <c r="D58" s="238"/>
      <c r="E58" s="239"/>
      <c r="F58" s="239"/>
      <c r="G58" s="214">
        <f t="shared" si="0"/>
        <v>0</v>
      </c>
    </row>
    <row r="59" spans="1:7" s="194" customFormat="1" ht="15" customHeight="1" x14ac:dyDescent="0.25">
      <c r="A59" s="231" t="str">
        <f>IF(B59&gt;0,MAX($A$35:A58)+1,"")</f>
        <v/>
      </c>
      <c r="B59" s="344"/>
      <c r="C59" s="238"/>
      <c r="D59" s="238"/>
      <c r="E59" s="239"/>
      <c r="F59" s="239"/>
      <c r="G59" s="214">
        <f t="shared" si="0"/>
        <v>0</v>
      </c>
    </row>
    <row r="60" spans="1:7" s="194" customFormat="1" ht="15" customHeight="1" x14ac:dyDescent="0.25">
      <c r="A60" s="231" t="str">
        <f>IF(B60&gt;0,MAX($A$35:A59)+1,"")</f>
        <v/>
      </c>
      <c r="B60" s="344"/>
      <c r="C60" s="238"/>
      <c r="D60" s="238"/>
      <c r="E60" s="239"/>
      <c r="F60" s="239"/>
      <c r="G60" s="214">
        <f t="shared" si="0"/>
        <v>0</v>
      </c>
    </row>
    <row r="61" spans="1:7" s="194" customFormat="1" ht="15" customHeight="1" x14ac:dyDescent="0.25">
      <c r="A61" s="231" t="str">
        <f>IF(B61&gt;0,MAX($A$35:A60)+1,"")</f>
        <v/>
      </c>
      <c r="B61" s="344"/>
      <c r="C61" s="238"/>
      <c r="D61" s="238"/>
      <c r="E61" s="239"/>
      <c r="F61" s="239"/>
      <c r="G61" s="214">
        <f t="shared" si="0"/>
        <v>0</v>
      </c>
    </row>
    <row r="62" spans="1:7" s="194" customFormat="1" ht="15" customHeight="1" x14ac:dyDescent="0.25">
      <c r="A62" s="231" t="str">
        <f>IF(B62&gt;0,MAX($A$35:A61)+1,"")</f>
        <v/>
      </c>
      <c r="B62" s="344"/>
      <c r="C62" s="238"/>
      <c r="D62" s="238"/>
      <c r="E62" s="239"/>
      <c r="F62" s="239"/>
      <c r="G62" s="214">
        <f t="shared" si="0"/>
        <v>0</v>
      </c>
    </row>
    <row r="63" spans="1:7" s="194" customFormat="1" ht="15" customHeight="1" x14ac:dyDescent="0.25">
      <c r="A63" s="231" t="str">
        <f>IF(B63&gt;0,MAX($A$35:A62)+1,"")</f>
        <v/>
      </c>
      <c r="B63" s="344"/>
      <c r="C63" s="238"/>
      <c r="D63" s="238"/>
      <c r="E63" s="239"/>
      <c r="F63" s="239"/>
      <c r="G63" s="214">
        <f t="shared" si="0"/>
        <v>0</v>
      </c>
    </row>
    <row r="64" spans="1:7" s="194" customFormat="1" ht="15" customHeight="1" x14ac:dyDescent="0.25">
      <c r="A64" s="231" t="str">
        <f>IF(B64&gt;0,MAX($A$35:A63)+1,"")</f>
        <v/>
      </c>
      <c r="B64" s="344"/>
      <c r="C64" s="238"/>
      <c r="D64" s="238"/>
      <c r="E64" s="239"/>
      <c r="F64" s="239"/>
      <c r="G64" s="214">
        <f t="shared" si="0"/>
        <v>0</v>
      </c>
    </row>
    <row r="65" spans="1:7" s="194" customFormat="1" ht="15" customHeight="1" x14ac:dyDescent="0.25">
      <c r="A65" s="231" t="str">
        <f>IF(B65&gt;0,MAX($A$35:A64)+1,"")</f>
        <v/>
      </c>
      <c r="B65" s="344"/>
      <c r="C65" s="238"/>
      <c r="D65" s="238"/>
      <c r="E65" s="239"/>
      <c r="F65" s="239"/>
      <c r="G65" s="214">
        <f t="shared" si="0"/>
        <v>0</v>
      </c>
    </row>
    <row r="66" spans="1:7" s="194" customFormat="1" ht="15" customHeight="1" x14ac:dyDescent="0.25">
      <c r="A66" s="231" t="str">
        <f>IF(B66&gt;0,MAX($A$35:A65)+1,"")</f>
        <v/>
      </c>
      <c r="B66" s="344"/>
      <c r="C66" s="238"/>
      <c r="D66" s="238"/>
      <c r="E66" s="239"/>
      <c r="F66" s="239"/>
      <c r="G66" s="214">
        <f t="shared" si="0"/>
        <v>0</v>
      </c>
    </row>
    <row r="67" spans="1:7" s="194" customFormat="1" ht="15" customHeight="1" x14ac:dyDescent="0.25">
      <c r="A67" s="231" t="str">
        <f>IF(B67&gt;0,MAX($A$35:A66)+1,"")</f>
        <v/>
      </c>
      <c r="B67" s="344"/>
      <c r="C67" s="238"/>
      <c r="D67" s="238"/>
      <c r="E67" s="239"/>
      <c r="F67" s="239"/>
      <c r="G67" s="214">
        <f t="shared" si="0"/>
        <v>0</v>
      </c>
    </row>
    <row r="68" spans="1:7" s="194" customFormat="1" ht="15" customHeight="1" x14ac:dyDescent="0.25">
      <c r="A68" s="231" t="str">
        <f>IF(B68&gt;0,MAX($A$35:A67)+1,"")</f>
        <v/>
      </c>
      <c r="B68" s="344"/>
      <c r="C68" s="238"/>
      <c r="D68" s="238"/>
      <c r="E68" s="239"/>
      <c r="F68" s="239"/>
      <c r="G68" s="214">
        <f t="shared" si="0"/>
        <v>0</v>
      </c>
    </row>
    <row r="69" spans="1:7" s="194" customFormat="1" ht="15" customHeight="1" x14ac:dyDescent="0.25">
      <c r="A69" s="231" t="str">
        <f>IF(B69&gt;0,MAX($A$35:A68)+1,"")</f>
        <v/>
      </c>
      <c r="B69" s="344"/>
      <c r="C69" s="238"/>
      <c r="D69" s="238"/>
      <c r="E69" s="239"/>
      <c r="F69" s="239"/>
      <c r="G69" s="214">
        <f t="shared" si="0"/>
        <v>0</v>
      </c>
    </row>
    <row r="70" spans="1:7" s="194" customFormat="1" ht="15" customHeight="1" x14ac:dyDescent="0.25">
      <c r="A70" s="231" t="str">
        <f>IF(B70&gt;0,MAX($A$35:A69)+1,"")</f>
        <v/>
      </c>
      <c r="B70" s="344"/>
      <c r="C70" s="238"/>
      <c r="D70" s="238"/>
      <c r="E70" s="239"/>
      <c r="F70" s="239"/>
      <c r="G70" s="214">
        <f t="shared" si="0"/>
        <v>0</v>
      </c>
    </row>
    <row r="71" spans="1:7" s="194" customFormat="1" ht="15" customHeight="1" x14ac:dyDescent="0.25">
      <c r="A71" s="231" t="str">
        <f>IF(B71&gt;0,MAX($A$35:A70)+1,"")</f>
        <v/>
      </c>
      <c r="B71" s="344"/>
      <c r="C71" s="238"/>
      <c r="D71" s="238"/>
      <c r="E71" s="239"/>
      <c r="F71" s="239"/>
      <c r="G71" s="214">
        <f t="shared" si="0"/>
        <v>0</v>
      </c>
    </row>
    <row r="72" spans="1:7" s="194" customFormat="1" ht="15" customHeight="1" x14ac:dyDescent="0.25">
      <c r="A72" s="231" t="str">
        <f>IF(B72&gt;0,MAX($A$35:A71)+1,"")</f>
        <v/>
      </c>
      <c r="B72" s="344"/>
      <c r="C72" s="238"/>
      <c r="D72" s="238"/>
      <c r="E72" s="239"/>
      <c r="F72" s="239"/>
      <c r="G72" s="214">
        <f t="shared" si="0"/>
        <v>0</v>
      </c>
    </row>
    <row r="73" spans="1:7" s="194" customFormat="1" ht="15" customHeight="1" x14ac:dyDescent="0.25">
      <c r="A73" s="231" t="str">
        <f>IF(B73&gt;0,MAX($A$35:A72)+1,"")</f>
        <v/>
      </c>
      <c r="B73" s="344"/>
      <c r="C73" s="238"/>
      <c r="D73" s="238"/>
      <c r="E73" s="239"/>
      <c r="F73" s="239"/>
      <c r="G73" s="214">
        <f t="shared" si="0"/>
        <v>0</v>
      </c>
    </row>
    <row r="74" spans="1:7" ht="15" customHeight="1" thickBot="1" x14ac:dyDescent="0.3">
      <c r="A74" s="231" t="str">
        <f>IF(B74&gt;0,MAX($A$35:A73)+1,"")</f>
        <v/>
      </c>
      <c r="B74" s="347"/>
      <c r="C74" s="348"/>
      <c r="D74" s="348"/>
      <c r="E74" s="348"/>
      <c r="F74" s="348"/>
      <c r="G74" s="215">
        <f t="shared" si="0"/>
        <v>0</v>
      </c>
    </row>
    <row r="75" spans="1:7" ht="15" customHeight="1" x14ac:dyDescent="0.25"/>
    <row r="76" spans="1:7" ht="31.5" customHeight="1" x14ac:dyDescent="0.25">
      <c r="A76" s="526" t="s">
        <v>1372</v>
      </c>
      <c r="B76" s="526"/>
      <c r="C76" s="526"/>
      <c r="D76" s="526"/>
      <c r="E76" s="526"/>
      <c r="F76" s="526"/>
      <c r="G76" s="526"/>
    </row>
    <row r="77" spans="1:7" ht="6.75" customHeight="1" thickBot="1" x14ac:dyDescent="0.3"/>
    <row r="78" spans="1:7" s="218" customFormat="1" ht="16.5" thickBot="1" x14ac:dyDescent="0.3">
      <c r="A78" s="541" t="s">
        <v>1365</v>
      </c>
      <c r="B78" s="542"/>
      <c r="C78" s="542"/>
      <c r="D78" s="542"/>
      <c r="E78" s="542"/>
      <c r="F78" s="542"/>
      <c r="G78" s="543"/>
    </row>
    <row r="79" spans="1:7" s="216" customFormat="1" ht="15.75" customHeight="1" x14ac:dyDescent="0.25">
      <c r="A79" s="232" t="s">
        <v>16</v>
      </c>
      <c r="B79" s="251" t="s">
        <v>183</v>
      </c>
      <c r="C79" s="548" t="s">
        <v>0</v>
      </c>
      <c r="D79" s="548"/>
      <c r="E79" s="548"/>
      <c r="F79" s="548" t="s">
        <v>175</v>
      </c>
      <c r="G79" s="549"/>
    </row>
    <row r="80" spans="1:7" s="250" customFormat="1" ht="15.75" x14ac:dyDescent="0.2">
      <c r="A80" s="30" t="s">
        <v>1</v>
      </c>
      <c r="B80" s="242" t="s">
        <v>19</v>
      </c>
      <c r="C80" s="550">
        <f>E105</f>
        <v>0</v>
      </c>
      <c r="D80" s="550"/>
      <c r="E80" s="550"/>
      <c r="F80" s="551" t="str">
        <f>IF(C80=0,"0,00%",C80/$C$85)</f>
        <v>0,00%</v>
      </c>
      <c r="G80" s="552"/>
    </row>
    <row r="81" spans="1:7" ht="15.75" x14ac:dyDescent="0.25">
      <c r="A81" s="30" t="s">
        <v>2</v>
      </c>
      <c r="B81" s="242" t="s">
        <v>172</v>
      </c>
      <c r="C81" s="550">
        <f>F105</f>
        <v>0</v>
      </c>
      <c r="D81" s="550"/>
      <c r="E81" s="550"/>
      <c r="F81" s="551" t="str">
        <f>IF(C81=0,"0,00%",C81/$C$85)</f>
        <v>0,00%</v>
      </c>
      <c r="G81" s="552"/>
    </row>
    <row r="82" spans="1:7" s="216" customFormat="1" ht="15.75" x14ac:dyDescent="0.25">
      <c r="A82" s="26" t="s">
        <v>33</v>
      </c>
      <c r="B82" s="195" t="s">
        <v>173</v>
      </c>
      <c r="C82" s="544"/>
      <c r="D82" s="544"/>
      <c r="E82" s="544"/>
      <c r="F82" s="196"/>
      <c r="G82" s="233"/>
    </row>
    <row r="83" spans="1:7" s="216" customFormat="1" ht="15.75" x14ac:dyDescent="0.25">
      <c r="A83" s="234" t="s">
        <v>34</v>
      </c>
      <c r="B83" s="197" t="s">
        <v>35</v>
      </c>
      <c r="C83" s="544"/>
      <c r="D83" s="544"/>
      <c r="E83" s="544"/>
      <c r="F83" s="196"/>
      <c r="G83" s="233"/>
    </row>
    <row r="84" spans="1:7" s="216" customFormat="1" ht="15.75" x14ac:dyDescent="0.25">
      <c r="A84" s="234" t="s">
        <v>36</v>
      </c>
      <c r="B84" s="197" t="s">
        <v>37</v>
      </c>
      <c r="C84" s="544"/>
      <c r="D84" s="544"/>
      <c r="E84" s="544"/>
      <c r="F84" s="196"/>
      <c r="G84" s="233"/>
    </row>
    <row r="85" spans="1:7" s="216" customFormat="1" ht="16.5" customHeight="1" thickBot="1" x14ac:dyDescent="0.3">
      <c r="A85" s="545" t="s">
        <v>174</v>
      </c>
      <c r="B85" s="546"/>
      <c r="C85" s="547">
        <f>SUM(C80:C81)</f>
        <v>0</v>
      </c>
      <c r="D85" s="547"/>
      <c r="E85" s="547"/>
      <c r="F85" s="196"/>
      <c r="G85" s="233"/>
    </row>
    <row r="86" spans="1:7" s="216" customFormat="1" ht="19.5" customHeight="1" thickBot="1" x14ac:dyDescent="0.3">
      <c r="A86" s="541" t="s">
        <v>1331</v>
      </c>
      <c r="B86" s="542"/>
      <c r="C86" s="542"/>
      <c r="D86" s="542"/>
      <c r="E86" s="542"/>
      <c r="F86" s="542"/>
      <c r="G86" s="543"/>
    </row>
    <row r="87" spans="1:7" x14ac:dyDescent="0.25">
      <c r="A87" s="198" t="s">
        <v>156</v>
      </c>
      <c r="B87" s="539" t="s">
        <v>1363</v>
      </c>
      <c r="C87" s="540"/>
      <c r="D87" s="199" t="s">
        <v>1374</v>
      </c>
      <c r="E87" s="199" t="s">
        <v>18</v>
      </c>
      <c r="F87" s="199" t="s">
        <v>1364</v>
      </c>
      <c r="G87" s="200" t="s">
        <v>5</v>
      </c>
    </row>
    <row r="88" spans="1:7" ht="18" customHeight="1" x14ac:dyDescent="0.25">
      <c r="A88" s="201" t="s">
        <v>1</v>
      </c>
      <c r="B88" s="537" t="s">
        <v>194</v>
      </c>
      <c r="C88" s="538"/>
      <c r="D88" s="202">
        <f>'PLAN - rekreacija'!F31</f>
        <v>0</v>
      </c>
      <c r="E88" s="203">
        <f>SUMIF(D35:D74,'Legenda izvješće'!C61,E35:E74)</f>
        <v>0</v>
      </c>
      <c r="F88" s="203">
        <f>SUMIF(D35:D74,'Legenda izvješće'!C61,F35:F74)</f>
        <v>0</v>
      </c>
      <c r="G88" s="204">
        <f t="shared" ref="G88:G95" si="1">E88+F88</f>
        <v>0</v>
      </c>
    </row>
    <row r="89" spans="1:7" ht="18" customHeight="1" x14ac:dyDescent="0.25">
      <c r="A89" s="205" t="s">
        <v>2</v>
      </c>
      <c r="B89" s="537" t="s">
        <v>1393</v>
      </c>
      <c r="C89" s="538"/>
      <c r="D89" s="202">
        <f>'PLAN - rekreacija'!F32</f>
        <v>0</v>
      </c>
      <c r="E89" s="203">
        <f>SUMIF(D35:D74,'Legenda izvješće'!C62,E34:E74)</f>
        <v>0</v>
      </c>
      <c r="F89" s="203">
        <f>SUMIF(D35:D74,'Legenda izvješće'!C62,F35:F74)</f>
        <v>0</v>
      </c>
      <c r="G89" s="204">
        <f t="shared" si="1"/>
        <v>0</v>
      </c>
    </row>
    <row r="90" spans="1:7" ht="18" customHeight="1" x14ac:dyDescent="0.25">
      <c r="A90" s="205" t="s">
        <v>3</v>
      </c>
      <c r="B90" s="537" t="s">
        <v>195</v>
      </c>
      <c r="C90" s="538"/>
      <c r="D90" s="202">
        <f>'PLAN - rekreacija'!F33</f>
        <v>0</v>
      </c>
      <c r="E90" s="203">
        <f>SUMIF(D35:D74,'Legenda izvješće'!C63,E35:E74)</f>
        <v>0</v>
      </c>
      <c r="F90" s="203">
        <f>SUMIF(D35:D74,'Legenda izvješće'!C63,F35:F74)</f>
        <v>0</v>
      </c>
      <c r="G90" s="204">
        <f t="shared" si="1"/>
        <v>0</v>
      </c>
    </row>
    <row r="91" spans="1:7" ht="18" customHeight="1" x14ac:dyDescent="0.25">
      <c r="A91" s="205" t="s">
        <v>4</v>
      </c>
      <c r="B91" s="537" t="s">
        <v>184</v>
      </c>
      <c r="C91" s="538"/>
      <c r="D91" s="202">
        <f>'PLAN - rekreacija'!F34</f>
        <v>0</v>
      </c>
      <c r="E91" s="203">
        <f>SUMIF(D35:D74,'Legenda izvješće'!C64,E35:E74)</f>
        <v>0</v>
      </c>
      <c r="F91" s="203">
        <f>SUMIF(D35:D74,'Legenda izvješće'!C64,F35:F74)</f>
        <v>0</v>
      </c>
      <c r="G91" s="204">
        <f t="shared" si="1"/>
        <v>0</v>
      </c>
    </row>
    <row r="92" spans="1:7" ht="18" customHeight="1" x14ac:dyDescent="0.25">
      <c r="A92" s="205" t="s">
        <v>6</v>
      </c>
      <c r="B92" s="537" t="s">
        <v>1392</v>
      </c>
      <c r="C92" s="538"/>
      <c r="D92" s="202">
        <f>'PLAN - rekreacija'!F35</f>
        <v>0</v>
      </c>
      <c r="E92" s="203">
        <f>SUMIF(D35:D74,'Legenda izvješće'!C65,E35:E74)</f>
        <v>0</v>
      </c>
      <c r="F92" s="203">
        <f>SUMIF(D35:D74,'Legenda izvješće'!C65,F35:F74)</f>
        <v>0</v>
      </c>
      <c r="G92" s="204">
        <f t="shared" si="1"/>
        <v>0</v>
      </c>
    </row>
    <row r="93" spans="1:7" ht="18" customHeight="1" x14ac:dyDescent="0.25">
      <c r="A93" s="205" t="s">
        <v>7</v>
      </c>
      <c r="B93" s="537" t="s">
        <v>170</v>
      </c>
      <c r="C93" s="538"/>
      <c r="D93" s="202">
        <f>'PLAN - rekreacija'!F36</f>
        <v>0</v>
      </c>
      <c r="E93" s="202">
        <f>SUM(E94:E98)</f>
        <v>0</v>
      </c>
      <c r="F93" s="202">
        <f>SUM(F94:F98)</f>
        <v>0</v>
      </c>
      <c r="G93" s="207">
        <f t="shared" si="1"/>
        <v>0</v>
      </c>
    </row>
    <row r="94" spans="1:7" ht="18" customHeight="1" x14ac:dyDescent="0.25">
      <c r="A94" s="206" t="s">
        <v>167</v>
      </c>
      <c r="B94" s="521">
        <f>'PLAN - rekreacija'!B37:E37</f>
        <v>0</v>
      </c>
      <c r="C94" s="522"/>
      <c r="D94" s="202">
        <f>'PLAN - rekreacija'!F37</f>
        <v>0</v>
      </c>
      <c r="E94" s="203">
        <f>SUMIF(D35:D74,'Legenda izvješće'!C66,E35:E74)</f>
        <v>0</v>
      </c>
      <c r="F94" s="203">
        <f>SUMIF(D35:D74,'Legenda izvješće'!C66,F35:F74)</f>
        <v>0</v>
      </c>
      <c r="G94" s="213">
        <f t="shared" si="1"/>
        <v>0</v>
      </c>
    </row>
    <row r="95" spans="1:7" ht="18" customHeight="1" x14ac:dyDescent="0.25">
      <c r="A95" s="206" t="s">
        <v>168</v>
      </c>
      <c r="B95" s="521">
        <f>'PLAN - rekreacija'!B38:E38</f>
        <v>0</v>
      </c>
      <c r="C95" s="522"/>
      <c r="D95" s="202">
        <f>'PLAN - rekreacija'!F38</f>
        <v>0</v>
      </c>
      <c r="E95" s="203">
        <f>SUMIF(D35:D74,'Legenda izvješće'!C67,E35:E74)</f>
        <v>0</v>
      </c>
      <c r="F95" s="203">
        <f>SUMIF(D35:D74,'Legenda izvješće'!C67,F35:F74)</f>
        <v>0</v>
      </c>
      <c r="G95" s="213">
        <f t="shared" si="1"/>
        <v>0</v>
      </c>
    </row>
    <row r="96" spans="1:7" ht="18" customHeight="1" x14ac:dyDescent="0.25">
      <c r="A96" s="206" t="s">
        <v>169</v>
      </c>
      <c r="B96" s="521">
        <f>'PLAN - rekreacija'!B39:E39</f>
        <v>0</v>
      </c>
      <c r="C96" s="522"/>
      <c r="D96" s="202">
        <f>'PLAN - rekreacija'!F39</f>
        <v>0</v>
      </c>
      <c r="E96" s="203">
        <f>SUMIF(D35:D74,'Legenda izvješće'!C68,E35:E74)</f>
        <v>0</v>
      </c>
      <c r="F96" s="203">
        <f>SUMIF(D35:D74,'Legenda izvješće'!C68,F35:F74)</f>
        <v>0</v>
      </c>
      <c r="G96" s="213">
        <f>E96+F96</f>
        <v>0</v>
      </c>
    </row>
    <row r="97" spans="1:7" ht="18" customHeight="1" x14ac:dyDescent="0.25">
      <c r="A97" s="206" t="s">
        <v>171</v>
      </c>
      <c r="B97" s="521">
        <f>'PLAN - rekreacija'!B40:E40</f>
        <v>0</v>
      </c>
      <c r="C97" s="522"/>
      <c r="D97" s="202">
        <f>'PLAN - rekreacija'!F40</f>
        <v>0</v>
      </c>
      <c r="E97" s="203">
        <f>SUMIF(D35:D74,'Legenda izvješće'!C69,E35:E74)</f>
        <v>0</v>
      </c>
      <c r="F97" s="203">
        <f>SUMIF(D35:D74,'Legenda izvješće'!C69,F35:F74)</f>
        <v>0</v>
      </c>
      <c r="G97" s="213">
        <f t="shared" ref="G97:G98" si="2">E97+F97</f>
        <v>0</v>
      </c>
    </row>
    <row r="98" spans="1:7" ht="18" customHeight="1" x14ac:dyDescent="0.25">
      <c r="A98" s="206" t="s">
        <v>176</v>
      </c>
      <c r="B98" s="521">
        <f>'PLAN - rekreacija'!B41:E41</f>
        <v>0</v>
      </c>
      <c r="C98" s="522"/>
      <c r="D98" s="202">
        <f>'PLAN - rekreacija'!F41</f>
        <v>0</v>
      </c>
      <c r="E98" s="203">
        <f>SUMIF(D35:D74,'Legenda izvješće'!C70,E35:E74)</f>
        <v>0</v>
      </c>
      <c r="F98" s="203">
        <f>SUMIF(D35:D74,'Legenda izvješće'!C70,F35:F74)</f>
        <v>0</v>
      </c>
      <c r="G98" s="213">
        <f t="shared" si="2"/>
        <v>0</v>
      </c>
    </row>
    <row r="99" spans="1:7" ht="18" customHeight="1" x14ac:dyDescent="0.25">
      <c r="A99" s="205" t="s">
        <v>8</v>
      </c>
      <c r="B99" s="537" t="str">
        <f>'[1]SP. REKREACIJA'!B81:C81</f>
        <v>Ostali troškovi (upisati vrstu troška)</v>
      </c>
      <c r="C99" s="538"/>
      <c r="D99" s="202">
        <f>'PLAN - rekreacija'!F42</f>
        <v>0</v>
      </c>
      <c r="E99" s="202">
        <f>SUM(E100:E104)</f>
        <v>0</v>
      </c>
      <c r="F99" s="202">
        <f>SUM(F100:F104)</f>
        <v>0</v>
      </c>
      <c r="G99" s="207">
        <f>E99+F99</f>
        <v>0</v>
      </c>
    </row>
    <row r="100" spans="1:7" ht="18" customHeight="1" x14ac:dyDescent="0.25">
      <c r="A100" s="208" t="s">
        <v>177</v>
      </c>
      <c r="B100" s="521">
        <f>'PLAN - rekreacija'!B43:E43</f>
        <v>0</v>
      </c>
      <c r="C100" s="522"/>
      <c r="D100" s="202">
        <f>'PLAN - rekreacija'!F43</f>
        <v>0</v>
      </c>
      <c r="E100" s="203">
        <f>SUMIF(D35:D74,'Legenda izvješće'!C71,E35:E74)</f>
        <v>0</v>
      </c>
      <c r="F100" s="203">
        <f>SUMIF(D35:D74,'Legenda izvješće'!C71,F35:F74)</f>
        <v>0</v>
      </c>
      <c r="G100" s="204">
        <f>E100+F100</f>
        <v>0</v>
      </c>
    </row>
    <row r="101" spans="1:7" ht="18" customHeight="1" x14ac:dyDescent="0.25">
      <c r="A101" s="208" t="s">
        <v>178</v>
      </c>
      <c r="B101" s="521">
        <f>'PLAN - rekreacija'!B44:E44</f>
        <v>0</v>
      </c>
      <c r="C101" s="522"/>
      <c r="D101" s="202">
        <f>'PLAN - rekreacija'!F44</f>
        <v>0</v>
      </c>
      <c r="E101" s="203">
        <f>SUMIF(D35:D74,'Legenda izvješće'!C72,E35:E74)</f>
        <v>0</v>
      </c>
      <c r="F101" s="203">
        <f>SUMIF(D35:D74,'Legenda izvješće'!C72,F35:F74)</f>
        <v>0</v>
      </c>
      <c r="G101" s="204">
        <f>E101+F101</f>
        <v>0</v>
      </c>
    </row>
    <row r="102" spans="1:7" ht="18" customHeight="1" x14ac:dyDescent="0.25">
      <c r="A102" s="208" t="s">
        <v>179</v>
      </c>
      <c r="B102" s="521">
        <f>'PLAN - rekreacija'!B45:E45</f>
        <v>0</v>
      </c>
      <c r="C102" s="522"/>
      <c r="D102" s="202">
        <f>'PLAN - rekreacija'!F45</f>
        <v>0</v>
      </c>
      <c r="E102" s="203">
        <f>SUMIF(D35:D74,'Legenda izvješće'!C73,E35:E74)</f>
        <v>0</v>
      </c>
      <c r="F102" s="203">
        <f>SUMIF(D35:D74,'Legenda izvješće'!C73,F35:F74)</f>
        <v>0</v>
      </c>
      <c r="G102" s="204">
        <f t="shared" ref="G102:G103" si="3">E102+F102</f>
        <v>0</v>
      </c>
    </row>
    <row r="103" spans="1:7" ht="18" customHeight="1" x14ac:dyDescent="0.25">
      <c r="A103" s="208" t="s">
        <v>180</v>
      </c>
      <c r="B103" s="521">
        <f>'PLAN - rekreacija'!B46:E46</f>
        <v>0</v>
      </c>
      <c r="C103" s="522"/>
      <c r="D103" s="202">
        <f>'PLAN - rekreacija'!F46</f>
        <v>0</v>
      </c>
      <c r="E103" s="203">
        <f>SUMIF(D35:D74,'Legenda izvješće'!C74,E35:E74)</f>
        <v>0</v>
      </c>
      <c r="F103" s="203">
        <f>SUMIF(D35:D74,'Legenda izvješće'!C74,F35:F74)</f>
        <v>0</v>
      </c>
      <c r="G103" s="204">
        <f t="shared" si="3"/>
        <v>0</v>
      </c>
    </row>
    <row r="104" spans="1:7" ht="18" customHeight="1" x14ac:dyDescent="0.25">
      <c r="A104" s="208" t="s">
        <v>181</v>
      </c>
      <c r="B104" s="521">
        <f>'PLAN - rekreacija'!B47:E47</f>
        <v>0</v>
      </c>
      <c r="C104" s="522"/>
      <c r="D104" s="202">
        <f>'PLAN - rekreacija'!F47</f>
        <v>0</v>
      </c>
      <c r="E104" s="203">
        <f>SUMIF(D35:D74,'Legenda izvješće'!C75,E35:E74)</f>
        <v>0</v>
      </c>
      <c r="F104" s="203">
        <f>SUMIF(D35:D74,'Legenda izvješće'!C75,F35:F74)</f>
        <v>0</v>
      </c>
      <c r="G104" s="204">
        <f>E104+F104</f>
        <v>0</v>
      </c>
    </row>
    <row r="105" spans="1:7" ht="23.25" customHeight="1" thickBot="1" x14ac:dyDescent="0.3">
      <c r="A105" s="523" t="s">
        <v>1366</v>
      </c>
      <c r="B105" s="524"/>
      <c r="C105" s="525"/>
      <c r="D105" s="209">
        <f>SUM(D88:D93,D99)</f>
        <v>0</v>
      </c>
      <c r="E105" s="209">
        <f t="shared" ref="E105:G105" si="4">SUM(E88:E93,E99)</f>
        <v>0</v>
      </c>
      <c r="F105" s="209">
        <f t="shared" si="4"/>
        <v>0</v>
      </c>
      <c r="G105" s="209">
        <f t="shared" si="4"/>
        <v>0</v>
      </c>
    </row>
    <row r="106" spans="1:7" s="212" customFormat="1" ht="24" customHeight="1" thickBot="1" x14ac:dyDescent="0.3">
      <c r="A106" s="220" t="s">
        <v>1332</v>
      </c>
      <c r="B106" s="534" t="s">
        <v>1367</v>
      </c>
      <c r="C106" s="535"/>
      <c r="D106" s="536"/>
      <c r="E106" s="210">
        <f>C80-E105</f>
        <v>0</v>
      </c>
      <c r="F106" s="210">
        <f>C81-F105</f>
        <v>0</v>
      </c>
      <c r="G106" s="211">
        <f>C85-G105</f>
        <v>0</v>
      </c>
    </row>
    <row r="107" spans="1:7" ht="17.25" customHeight="1" x14ac:dyDescent="0.25"/>
    <row r="108" spans="1:7" ht="36" customHeight="1" thickBot="1" x14ac:dyDescent="0.3">
      <c r="A108" s="526" t="s">
        <v>1333</v>
      </c>
      <c r="B108" s="526"/>
      <c r="C108" s="526"/>
      <c r="D108" s="526"/>
      <c r="E108" s="526"/>
      <c r="F108" s="526"/>
      <c r="G108" s="526"/>
    </row>
    <row r="109" spans="1:7" ht="36" customHeight="1" x14ac:dyDescent="0.25">
      <c r="A109" s="527"/>
      <c r="B109" s="528"/>
      <c r="C109" s="528"/>
      <c r="D109" s="528"/>
      <c r="E109" s="528"/>
      <c r="F109" s="528"/>
      <c r="G109" s="529"/>
    </row>
    <row r="110" spans="1:7" ht="340.5" customHeight="1" thickBot="1" x14ac:dyDescent="0.3">
      <c r="A110" s="530"/>
      <c r="B110" s="531"/>
      <c r="C110" s="531"/>
      <c r="D110" s="531"/>
      <c r="E110" s="531"/>
      <c r="F110" s="531"/>
      <c r="G110" s="532"/>
    </row>
    <row r="111" spans="1:7" ht="17.25" customHeight="1" x14ac:dyDescent="0.25">
      <c r="A111" s="533"/>
      <c r="B111" s="533"/>
      <c r="C111" s="533"/>
      <c r="D111" s="533"/>
      <c r="E111" s="533"/>
      <c r="F111" s="533"/>
      <c r="G111" s="533"/>
    </row>
    <row r="114" spans="1:7" s="216" customFormat="1" ht="15.75" x14ac:dyDescent="0.25">
      <c r="A114" s="518" t="s">
        <v>118</v>
      </c>
      <c r="B114" s="518"/>
      <c r="C114" s="520">
        <f>'IO - rekreacija'!C82:D82</f>
        <v>0</v>
      </c>
      <c r="D114" s="520"/>
      <c r="E114" s="520"/>
      <c r="F114" s="261"/>
    </row>
    <row r="115" spans="1:7" s="216" customFormat="1" ht="15.75" x14ac:dyDescent="0.25">
      <c r="A115" s="217"/>
      <c r="B115" s="218"/>
      <c r="C115" s="262"/>
      <c r="D115" s="262"/>
      <c r="E115" s="262"/>
      <c r="F115" s="262"/>
    </row>
    <row r="116" spans="1:7" s="216" customFormat="1" ht="15.75" x14ac:dyDescent="0.25">
      <c r="A116" s="518" t="s">
        <v>38</v>
      </c>
      <c r="B116" s="518"/>
      <c r="C116" s="520">
        <f>'IO - rekreacija'!C84:D84</f>
        <v>0</v>
      </c>
      <c r="D116" s="520"/>
      <c r="E116" s="520"/>
      <c r="F116" s="261"/>
    </row>
    <row r="117" spans="1:7" s="216" customFormat="1" ht="15.75" x14ac:dyDescent="0.25">
      <c r="A117" s="219"/>
      <c r="B117" s="219"/>
      <c r="C117" s="262"/>
      <c r="D117" s="262"/>
      <c r="E117" s="262"/>
      <c r="F117" s="262"/>
    </row>
    <row r="118" spans="1:7" s="216" customFormat="1" ht="15.75" x14ac:dyDescent="0.25">
      <c r="A118" s="219"/>
      <c r="B118" s="219"/>
    </row>
    <row r="119" spans="1:7" s="216" customFormat="1" ht="15.75" x14ac:dyDescent="0.25">
      <c r="A119" s="219"/>
      <c r="B119" s="219"/>
    </row>
    <row r="120" spans="1:7" s="216" customFormat="1" ht="15.75" x14ac:dyDescent="0.25">
      <c r="A120" s="219"/>
      <c r="C120" s="219" t="s">
        <v>15</v>
      </c>
      <c r="D120" s="219"/>
    </row>
    <row r="121" spans="1:7" s="216" customFormat="1" ht="15.75" x14ac:dyDescent="0.25">
      <c r="A121" s="219"/>
    </row>
    <row r="122" spans="1:7" s="216" customFormat="1" ht="15.75" x14ac:dyDescent="0.25">
      <c r="A122" s="219"/>
      <c r="E122" s="519"/>
      <c r="F122" s="519"/>
      <c r="G122" s="519"/>
    </row>
    <row r="123" spans="1:7" s="216" customFormat="1" ht="15.75" x14ac:dyDescent="0.25">
      <c r="A123" s="219"/>
      <c r="E123" s="517" t="s">
        <v>1340</v>
      </c>
      <c r="F123" s="517"/>
      <c r="G123" s="517"/>
    </row>
    <row r="124" spans="1:7" s="216" customFormat="1" ht="15.75" x14ac:dyDescent="0.25">
      <c r="A124" s="219"/>
    </row>
    <row r="125" spans="1:7" s="216" customFormat="1" ht="15.75" x14ac:dyDescent="0.25">
      <c r="A125" s="219"/>
    </row>
  </sheetData>
  <sheetProtection algorithmName="SHA-512" hashValue="W7VqhO244RMISdT9fobKtUI91PD+eoWc/gETApzMY0ElgAauiq5GqJcv3xGlEMr27tCAz7mZpjXa2vptRNIOuA==" saltValue="Kp1Nwh1+zEbrvHuNDuRAPQ==" spinCount="100000" sheet="1" objects="1" scenarios="1" selectLockedCells="1"/>
  <mergeCells count="87">
    <mergeCell ref="B102:C102"/>
    <mergeCell ref="B103:C103"/>
    <mergeCell ref="B2:C2"/>
    <mergeCell ref="B3:C3"/>
    <mergeCell ref="B4:C4"/>
    <mergeCell ref="B5:C5"/>
    <mergeCell ref="A13:B13"/>
    <mergeCell ref="C13:G13"/>
    <mergeCell ref="A14:B14"/>
    <mergeCell ref="C14:G14"/>
    <mergeCell ref="A15:B15"/>
    <mergeCell ref="C15:D15"/>
    <mergeCell ref="F15:G15"/>
    <mergeCell ref="A16:B16"/>
    <mergeCell ref="C16:D16"/>
    <mergeCell ref="F16:G16"/>
    <mergeCell ref="F6:G6"/>
    <mergeCell ref="A7:G7"/>
    <mergeCell ref="A8:G8"/>
    <mergeCell ref="A10:G10"/>
    <mergeCell ref="B12:G12"/>
    <mergeCell ref="A17:B17"/>
    <mergeCell ref="C17:D17"/>
    <mergeCell ref="F17:G17"/>
    <mergeCell ref="A18:B18"/>
    <mergeCell ref="C18:G18"/>
    <mergeCell ref="A19:G19"/>
    <mergeCell ref="B20:G20"/>
    <mergeCell ref="A21:B21"/>
    <mergeCell ref="C21:G21"/>
    <mergeCell ref="A22:B22"/>
    <mergeCell ref="C22:G22"/>
    <mergeCell ref="A23:B23"/>
    <mergeCell ref="C23:D23"/>
    <mergeCell ref="F23:G23"/>
    <mergeCell ref="A24:B24"/>
    <mergeCell ref="C24:D24"/>
    <mergeCell ref="F24:G24"/>
    <mergeCell ref="A25:B25"/>
    <mergeCell ref="C25:D25"/>
    <mergeCell ref="F25:G25"/>
    <mergeCell ref="A26:B26"/>
    <mergeCell ref="C26:G26"/>
    <mergeCell ref="C28:G28"/>
    <mergeCell ref="A32:G32"/>
    <mergeCell ref="A76:G76"/>
    <mergeCell ref="F30:G30"/>
    <mergeCell ref="A78:G78"/>
    <mergeCell ref="C79:E79"/>
    <mergeCell ref="F79:G79"/>
    <mergeCell ref="C80:E80"/>
    <mergeCell ref="F80:G80"/>
    <mergeCell ref="C81:E81"/>
    <mergeCell ref="F81:G81"/>
    <mergeCell ref="C82:E82"/>
    <mergeCell ref="C83:E83"/>
    <mergeCell ref="C84:E84"/>
    <mergeCell ref="A85:B85"/>
    <mergeCell ref="C85:E85"/>
    <mergeCell ref="B87:C87"/>
    <mergeCell ref="B88:C88"/>
    <mergeCell ref="B89:C89"/>
    <mergeCell ref="B90:C90"/>
    <mergeCell ref="A86:G86"/>
    <mergeCell ref="B91:C91"/>
    <mergeCell ref="B93:C93"/>
    <mergeCell ref="B92:C92"/>
    <mergeCell ref="B94:C94"/>
    <mergeCell ref="B95:C95"/>
    <mergeCell ref="B96:C96"/>
    <mergeCell ref="B99:C99"/>
    <mergeCell ref="B100:C100"/>
    <mergeCell ref="B101:C101"/>
    <mergeCell ref="B97:C97"/>
    <mergeCell ref="B98:C98"/>
    <mergeCell ref="B104:C104"/>
    <mergeCell ref="A105:C105"/>
    <mergeCell ref="A108:G108"/>
    <mergeCell ref="A109:G110"/>
    <mergeCell ref="A111:G111"/>
    <mergeCell ref="B106:D106"/>
    <mergeCell ref="E123:G123"/>
    <mergeCell ref="A114:B114"/>
    <mergeCell ref="A116:B116"/>
    <mergeCell ref="E122:G122"/>
    <mergeCell ref="C114:E114"/>
    <mergeCell ref="C116:E116"/>
  </mergeCells>
  <dataValidations count="1">
    <dataValidation allowBlank="1" showInputMessage="1" showErrorMessage="1" promptTitle="NAPOMENA:" prompt="Upisati iznos računa_x000a_" sqref="E35:F74"/>
  </dataValidations>
  <pageMargins left="0.31496062992125984" right="0.31496062992125984" top="0.35433070866141736" bottom="0.35433070866141736" header="0.31496062992125984" footer="0.31496062992125984"/>
  <pageSetup paperSize="9" scale="67" fitToHeight="0" orientation="portrait" r:id="rId1"/>
  <ignoredErrors>
    <ignoredError sqref="F24" numberStoredAsText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Padajući izbornik" prompt="Izabrati vrstu troška">
          <x14:formula1>
            <xm:f>'Legenda izvješće'!$C$61:$C$75</xm:f>
          </x14:formula1>
          <xm:sqref>D35:D74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06"/>
  <sheetViews>
    <sheetView topLeftCell="A48" zoomScale="80" zoomScaleNormal="80" workbookViewId="0">
      <selection activeCell="B58" sqref="B58:D58"/>
    </sheetView>
  </sheetViews>
  <sheetFormatPr defaultRowHeight="15.75" x14ac:dyDescent="0.25"/>
  <cols>
    <col min="1" max="1" width="7.28515625" style="315" customWidth="1"/>
    <col min="2" max="2" width="13.5703125" style="313" customWidth="1"/>
    <col min="3" max="3" width="75.7109375" style="313" customWidth="1"/>
    <col min="4" max="4" width="11" style="313" customWidth="1"/>
    <col min="5" max="5" width="10.42578125" style="313" customWidth="1"/>
    <col min="6" max="16384" width="9.140625" style="313"/>
  </cols>
  <sheetData>
    <row r="1" spans="1:5" ht="25.5" customHeight="1" x14ac:dyDescent="0.25">
      <c r="A1" s="655" t="s">
        <v>1999</v>
      </c>
      <c r="B1" s="655"/>
      <c r="C1" s="655"/>
      <c r="D1" s="655"/>
      <c r="E1" s="655"/>
    </row>
    <row r="2" spans="1:5" ht="20.25" customHeight="1" x14ac:dyDescent="0.25">
      <c r="A2" s="666" t="s">
        <v>347</v>
      </c>
      <c r="B2" s="666"/>
      <c r="C2" s="666"/>
      <c r="D2" s="666"/>
      <c r="E2" s="666"/>
    </row>
    <row r="3" spans="1:5" x14ac:dyDescent="0.25">
      <c r="A3" s="667" t="s">
        <v>2000</v>
      </c>
      <c r="B3" s="667"/>
      <c r="C3" s="661">
        <f>'SP. REKREACIJA'!D16</f>
        <v>0</v>
      </c>
      <c r="D3" s="662"/>
      <c r="E3" s="663"/>
    </row>
    <row r="4" spans="1:5" x14ac:dyDescent="0.25">
      <c r="A4" s="667" t="s">
        <v>212</v>
      </c>
      <c r="B4" s="667"/>
      <c r="C4" s="668">
        <f>'SP. REKREACIJA'!D19</f>
        <v>0</v>
      </c>
      <c r="D4" s="662"/>
      <c r="E4" s="663"/>
    </row>
    <row r="5" spans="1:5" ht="15.75" customHeight="1" x14ac:dyDescent="0.25">
      <c r="A5" s="661" t="s">
        <v>2001</v>
      </c>
      <c r="B5" s="662"/>
      <c r="C5" s="663"/>
      <c r="D5" s="312" t="s">
        <v>2002</v>
      </c>
      <c r="E5" s="312" t="s">
        <v>2003</v>
      </c>
    </row>
    <row r="6" spans="1:5" ht="12.75" customHeight="1" x14ac:dyDescent="0.25">
      <c r="A6" s="661"/>
      <c r="B6" s="662"/>
      <c r="C6" s="662"/>
      <c r="D6" s="662"/>
      <c r="E6" s="663"/>
    </row>
    <row r="7" spans="1:5" s="326" customFormat="1" ht="19.5" customHeight="1" x14ac:dyDescent="0.25">
      <c r="A7" s="330" t="s">
        <v>16</v>
      </c>
      <c r="B7" s="664" t="s">
        <v>2004</v>
      </c>
      <c r="C7" s="665"/>
      <c r="D7" s="327" t="s">
        <v>2002</v>
      </c>
      <c r="E7" s="330" t="s">
        <v>2003</v>
      </c>
    </row>
    <row r="8" spans="1:5" ht="16.5" customHeight="1" x14ac:dyDescent="0.25">
      <c r="A8" s="324" t="s">
        <v>1</v>
      </c>
      <c r="B8" s="637" t="s">
        <v>2005</v>
      </c>
      <c r="C8" s="638"/>
      <c r="D8" s="325"/>
      <c r="E8" s="324"/>
    </row>
    <row r="9" spans="1:5" ht="15.75" customHeight="1" x14ac:dyDescent="0.25">
      <c r="A9" s="324" t="s">
        <v>2</v>
      </c>
      <c r="B9" s="637" t="s">
        <v>2006</v>
      </c>
      <c r="C9" s="638"/>
      <c r="D9" s="325"/>
      <c r="E9" s="324"/>
    </row>
    <row r="10" spans="1:5" ht="15.75" customHeight="1" x14ac:dyDescent="0.25">
      <c r="A10" s="324" t="s">
        <v>3</v>
      </c>
      <c r="B10" s="637" t="s">
        <v>2007</v>
      </c>
      <c r="C10" s="638"/>
      <c r="D10" s="325"/>
      <c r="E10" s="324"/>
    </row>
    <row r="11" spans="1:5" x14ac:dyDescent="0.25">
      <c r="A11" s="324" t="s">
        <v>4</v>
      </c>
      <c r="B11" s="637" t="s">
        <v>2008</v>
      </c>
      <c r="C11" s="638"/>
      <c r="D11" s="325"/>
      <c r="E11" s="324"/>
    </row>
    <row r="12" spans="1:5" ht="16.5" customHeight="1" x14ac:dyDescent="0.25">
      <c r="A12" s="324" t="s">
        <v>6</v>
      </c>
      <c r="B12" s="637" t="s">
        <v>2009</v>
      </c>
      <c r="C12" s="638"/>
      <c r="D12" s="325"/>
      <c r="E12" s="324"/>
    </row>
    <row r="13" spans="1:5" ht="32.25" customHeight="1" x14ac:dyDescent="0.25">
      <c r="A13" s="324" t="s">
        <v>7</v>
      </c>
      <c r="B13" s="637" t="s">
        <v>2010</v>
      </c>
      <c r="C13" s="638"/>
      <c r="D13" s="325"/>
      <c r="E13" s="324"/>
    </row>
    <row r="14" spans="1:5" ht="18.75" customHeight="1" x14ac:dyDescent="0.25">
      <c r="A14" s="324" t="s">
        <v>8</v>
      </c>
      <c r="B14" s="637" t="s">
        <v>2011</v>
      </c>
      <c r="C14" s="638"/>
      <c r="D14" s="325"/>
      <c r="E14" s="324"/>
    </row>
    <row r="15" spans="1:5" ht="18" customHeight="1" x14ac:dyDescent="0.25">
      <c r="A15" s="324" t="s">
        <v>9</v>
      </c>
      <c r="B15" s="637" t="s">
        <v>2012</v>
      </c>
      <c r="C15" s="638"/>
      <c r="D15" s="325"/>
      <c r="E15" s="324"/>
    </row>
    <row r="16" spans="1:5" ht="30.75" customHeight="1" x14ac:dyDescent="0.25">
      <c r="A16" s="324" t="s">
        <v>10</v>
      </c>
      <c r="B16" s="637" t="s">
        <v>2013</v>
      </c>
      <c r="C16" s="638"/>
      <c r="D16" s="325"/>
      <c r="E16" s="324"/>
    </row>
    <row r="17" spans="1:5" ht="32.25" customHeight="1" x14ac:dyDescent="0.25">
      <c r="A17" s="324" t="s">
        <v>11</v>
      </c>
      <c r="B17" s="637" t="s">
        <v>2025</v>
      </c>
      <c r="C17" s="638"/>
      <c r="D17" s="325"/>
      <c r="E17" s="324"/>
    </row>
    <row r="18" spans="1:5" ht="19.5" customHeight="1" x14ac:dyDescent="0.25">
      <c r="A18" s="324" t="s">
        <v>22</v>
      </c>
      <c r="B18" s="637" t="s">
        <v>2028</v>
      </c>
      <c r="C18" s="638"/>
      <c r="D18" s="325"/>
      <c r="E18" s="324"/>
    </row>
    <row r="19" spans="1:5" ht="19.5" customHeight="1" x14ac:dyDescent="0.25">
      <c r="A19" s="659" t="s">
        <v>318</v>
      </c>
      <c r="B19" s="660"/>
      <c r="C19" s="325" t="s">
        <v>2027</v>
      </c>
      <c r="D19" s="325"/>
      <c r="E19" s="324"/>
    </row>
    <row r="20" spans="1:5" ht="19.5" customHeight="1" x14ac:dyDescent="0.25">
      <c r="A20" s="659" t="s">
        <v>333</v>
      </c>
      <c r="B20" s="660"/>
      <c r="C20" s="325" t="s">
        <v>2026</v>
      </c>
      <c r="D20" s="325"/>
      <c r="E20" s="324"/>
    </row>
    <row r="21" spans="1:5" ht="45" customHeight="1" x14ac:dyDescent="0.25">
      <c r="A21" s="324" t="s">
        <v>23</v>
      </c>
      <c r="B21" s="637" t="s">
        <v>2019</v>
      </c>
      <c r="C21" s="638"/>
      <c r="D21" s="325"/>
      <c r="E21" s="324"/>
    </row>
    <row r="22" spans="1:5" ht="49.5" customHeight="1" x14ac:dyDescent="0.25">
      <c r="A22" s="314" t="s">
        <v>24</v>
      </c>
      <c r="B22" s="637" t="s">
        <v>2020</v>
      </c>
      <c r="C22" s="638"/>
      <c r="D22" s="325"/>
      <c r="E22" s="324"/>
    </row>
    <row r="23" spans="1:5" ht="18" customHeight="1" x14ac:dyDescent="0.25">
      <c r="A23" s="324" t="s">
        <v>25</v>
      </c>
      <c r="B23" s="637" t="s">
        <v>2014</v>
      </c>
      <c r="C23" s="638"/>
      <c r="D23" s="325"/>
      <c r="E23" s="324"/>
    </row>
    <row r="24" spans="1:5" ht="18" customHeight="1" x14ac:dyDescent="0.25">
      <c r="A24" s="324" t="s">
        <v>26</v>
      </c>
      <c r="B24" s="637" t="s">
        <v>2037</v>
      </c>
      <c r="C24" s="638"/>
      <c r="D24" s="325"/>
      <c r="E24" s="324"/>
    </row>
    <row r="25" spans="1:5" ht="18" customHeight="1" x14ac:dyDescent="0.25">
      <c r="A25" s="314" t="s">
        <v>163</v>
      </c>
      <c r="B25" s="637" t="s">
        <v>2038</v>
      </c>
      <c r="C25" s="638"/>
      <c r="D25" s="325"/>
      <c r="E25" s="324"/>
    </row>
    <row r="26" spans="1:5" ht="31.5" customHeight="1" x14ac:dyDescent="0.25">
      <c r="A26" s="324" t="s">
        <v>164</v>
      </c>
      <c r="B26" s="637" t="s">
        <v>2015</v>
      </c>
      <c r="C26" s="638"/>
      <c r="D26" s="322"/>
      <c r="E26" s="311"/>
    </row>
    <row r="27" spans="1:5" ht="37.5" customHeight="1" x14ac:dyDescent="0.25">
      <c r="A27" s="324" t="s">
        <v>117</v>
      </c>
      <c r="B27" s="637" t="s">
        <v>2016</v>
      </c>
      <c r="C27" s="638"/>
      <c r="D27" s="322"/>
      <c r="E27" s="311"/>
    </row>
    <row r="28" spans="1:5" ht="33" customHeight="1" x14ac:dyDescent="0.25">
      <c r="A28" s="314" t="s">
        <v>165</v>
      </c>
      <c r="B28" s="637" t="s">
        <v>2017</v>
      </c>
      <c r="C28" s="638"/>
      <c r="D28" s="325"/>
      <c r="E28" s="311"/>
    </row>
    <row r="29" spans="1:5" ht="21" customHeight="1" x14ac:dyDescent="0.25">
      <c r="A29" s="324" t="s">
        <v>166</v>
      </c>
      <c r="B29" s="637" t="s">
        <v>2018</v>
      </c>
      <c r="C29" s="638"/>
      <c r="D29" s="325"/>
      <c r="E29" s="311"/>
    </row>
    <row r="30" spans="1:5" ht="36" customHeight="1" x14ac:dyDescent="0.25">
      <c r="A30" s="324" t="s">
        <v>1312</v>
      </c>
      <c r="B30" s="637" t="s">
        <v>2024</v>
      </c>
      <c r="C30" s="638"/>
      <c r="D30" s="325"/>
      <c r="E30" s="311"/>
    </row>
    <row r="31" spans="1:5" ht="33.75" customHeight="1" x14ac:dyDescent="0.25">
      <c r="A31" s="324" t="s">
        <v>1314</v>
      </c>
      <c r="B31" s="658" t="s">
        <v>2021</v>
      </c>
      <c r="C31" s="658"/>
      <c r="D31" s="325"/>
      <c r="E31" s="324"/>
    </row>
    <row r="32" spans="1:5" ht="11.25" customHeight="1" x14ac:dyDescent="0.25"/>
    <row r="33" spans="1:5" ht="17.25" customHeight="1" x14ac:dyDescent="0.25">
      <c r="A33" s="648" t="s">
        <v>2030</v>
      </c>
      <c r="B33" s="648"/>
      <c r="C33" s="316"/>
      <c r="D33" s="316"/>
      <c r="E33" s="316"/>
    </row>
    <row r="34" spans="1:5" ht="27.75" customHeight="1" x14ac:dyDescent="0.25">
      <c r="A34" s="648"/>
      <c r="B34" s="648"/>
      <c r="C34" s="316" t="s">
        <v>2032</v>
      </c>
      <c r="D34" s="316"/>
      <c r="E34" s="316"/>
    </row>
    <row r="35" spans="1:5" s="320" customFormat="1" ht="14.25" customHeight="1" x14ac:dyDescent="0.25">
      <c r="A35" s="317"/>
      <c r="B35" s="317"/>
      <c r="C35" s="318" t="s">
        <v>2033</v>
      </c>
      <c r="D35" s="319"/>
      <c r="E35" s="319"/>
    </row>
    <row r="36" spans="1:5" ht="14.25" customHeight="1" x14ac:dyDescent="0.25">
      <c r="A36" s="648" t="s">
        <v>2031</v>
      </c>
      <c r="B36" s="648"/>
      <c r="C36" s="316"/>
      <c r="D36" s="316"/>
      <c r="E36" s="316"/>
    </row>
    <row r="37" spans="1:5" ht="30.75" customHeight="1" x14ac:dyDescent="0.25">
      <c r="A37" s="648"/>
      <c r="B37" s="648"/>
      <c r="C37" s="316" t="s">
        <v>2032</v>
      </c>
      <c r="D37" s="316"/>
      <c r="E37" s="316"/>
    </row>
    <row r="38" spans="1:5" s="320" customFormat="1" ht="14.25" customHeight="1" x14ac:dyDescent="0.25">
      <c r="A38" s="317"/>
      <c r="B38" s="317"/>
      <c r="C38" s="319" t="s">
        <v>2033</v>
      </c>
      <c r="D38" s="319"/>
      <c r="E38" s="319"/>
    </row>
    <row r="39" spans="1:5" ht="14.25" customHeight="1" x14ac:dyDescent="0.25">
      <c r="A39" s="648" t="s">
        <v>2031</v>
      </c>
      <c r="B39" s="648"/>
      <c r="C39" s="316"/>
      <c r="D39" s="316"/>
      <c r="E39" s="316"/>
    </row>
    <row r="40" spans="1:5" ht="29.25" customHeight="1" x14ac:dyDescent="0.25">
      <c r="A40" s="648"/>
      <c r="B40" s="648"/>
      <c r="C40" s="316" t="s">
        <v>2032</v>
      </c>
      <c r="D40" s="316"/>
      <c r="E40" s="316"/>
    </row>
    <row r="41" spans="1:5" s="320" customFormat="1" x14ac:dyDescent="0.25">
      <c r="A41" s="636"/>
      <c r="B41" s="636"/>
      <c r="C41" s="320" t="s">
        <v>2034</v>
      </c>
    </row>
    <row r="42" spans="1:5" s="320" customFormat="1" x14ac:dyDescent="0.25">
      <c r="A42" s="328"/>
      <c r="B42" s="328"/>
    </row>
    <row r="43" spans="1:5" ht="24.75" customHeight="1" x14ac:dyDescent="0.25">
      <c r="A43" s="655" t="s">
        <v>2022</v>
      </c>
      <c r="B43" s="655"/>
      <c r="C43" s="655"/>
      <c r="D43" s="655"/>
      <c r="E43" s="655"/>
    </row>
    <row r="45" spans="1:5" s="331" customFormat="1" x14ac:dyDescent="0.25">
      <c r="A45" s="639" t="s">
        <v>2039</v>
      </c>
      <c r="B45" s="639"/>
      <c r="C45" s="639"/>
      <c r="D45" s="639"/>
      <c r="E45" s="639"/>
    </row>
    <row r="46" spans="1:5" s="331" customFormat="1" ht="50.25" customHeight="1" thickBot="1" x14ac:dyDescent="0.3">
      <c r="A46" s="640" t="s">
        <v>2040</v>
      </c>
      <c r="B46" s="640"/>
      <c r="C46" s="640"/>
      <c r="D46" s="640"/>
      <c r="E46" s="640"/>
    </row>
    <row r="47" spans="1:5" s="332" customFormat="1" ht="30" customHeight="1" x14ac:dyDescent="0.25">
      <c r="A47" s="641" t="s">
        <v>2041</v>
      </c>
      <c r="B47" s="642"/>
      <c r="C47" s="642"/>
      <c r="D47" s="656" t="s">
        <v>2042</v>
      </c>
      <c r="E47" s="657"/>
    </row>
    <row r="48" spans="1:5" s="331" customFormat="1" ht="18" customHeight="1" x14ac:dyDescent="0.25">
      <c r="A48" s="643" t="s">
        <v>2043</v>
      </c>
      <c r="B48" s="644"/>
      <c r="C48" s="644"/>
      <c r="D48" s="651" t="s">
        <v>2044</v>
      </c>
      <c r="E48" s="652"/>
    </row>
    <row r="49" spans="1:5" s="331" customFormat="1" ht="28.5" customHeight="1" x14ac:dyDescent="0.25">
      <c r="A49" s="643" t="s">
        <v>2045</v>
      </c>
      <c r="B49" s="644"/>
      <c r="C49" s="644"/>
      <c r="D49" s="651" t="s">
        <v>2046</v>
      </c>
      <c r="E49" s="652"/>
    </row>
    <row r="50" spans="1:5" s="331" customFormat="1" ht="32.25" customHeight="1" x14ac:dyDescent="0.25">
      <c r="A50" s="643" t="s">
        <v>2047</v>
      </c>
      <c r="B50" s="644"/>
      <c r="C50" s="644"/>
      <c r="D50" s="651" t="s">
        <v>2048</v>
      </c>
      <c r="E50" s="652"/>
    </row>
    <row r="51" spans="1:5" s="331" customFormat="1" ht="30" customHeight="1" x14ac:dyDescent="0.25">
      <c r="A51" s="643" t="s">
        <v>2049</v>
      </c>
      <c r="B51" s="644"/>
      <c r="C51" s="644"/>
      <c r="D51" s="651" t="s">
        <v>2050</v>
      </c>
      <c r="E51" s="652"/>
    </row>
    <row r="52" spans="1:5" s="331" customFormat="1" ht="27.75" customHeight="1" thickBot="1" x14ac:dyDescent="0.3">
      <c r="A52" s="645" t="s">
        <v>2051</v>
      </c>
      <c r="B52" s="646"/>
      <c r="C52" s="646"/>
      <c r="D52" s="653" t="s">
        <v>2052</v>
      </c>
      <c r="E52" s="654"/>
    </row>
    <row r="53" spans="1:5" s="331" customFormat="1" ht="18" customHeight="1" x14ac:dyDescent="0.25">
      <c r="A53" s="333"/>
      <c r="B53" s="333"/>
      <c r="C53" s="333"/>
      <c r="D53" s="333"/>
      <c r="E53" s="333"/>
    </row>
    <row r="54" spans="1:5" s="332" customFormat="1" ht="18" customHeight="1" x14ac:dyDescent="0.25">
      <c r="A54" s="334" t="s">
        <v>16</v>
      </c>
      <c r="B54" s="647" t="s">
        <v>2035</v>
      </c>
      <c r="C54" s="647"/>
      <c r="D54" s="647"/>
      <c r="E54" s="334" t="s">
        <v>2023</v>
      </c>
    </row>
    <row r="55" spans="1:5" s="336" customFormat="1" x14ac:dyDescent="0.25">
      <c r="A55" s="335" t="s">
        <v>1</v>
      </c>
      <c r="B55" s="649" t="s">
        <v>2053</v>
      </c>
      <c r="C55" s="649"/>
      <c r="D55" s="649"/>
      <c r="E55" s="650"/>
    </row>
    <row r="56" spans="1:5" s="331" customFormat="1" ht="48" customHeight="1" x14ac:dyDescent="0.25">
      <c r="A56" s="337" t="s">
        <v>1341</v>
      </c>
      <c r="B56" s="632" t="s">
        <v>2054</v>
      </c>
      <c r="C56" s="632"/>
      <c r="D56" s="632"/>
      <c r="E56" s="338"/>
    </row>
    <row r="57" spans="1:5" s="331" customFormat="1" ht="42" customHeight="1" x14ac:dyDescent="0.25">
      <c r="A57" s="337" t="s">
        <v>1342</v>
      </c>
      <c r="B57" s="632" t="s">
        <v>2055</v>
      </c>
      <c r="C57" s="632"/>
      <c r="D57" s="632"/>
      <c r="E57" s="338"/>
    </row>
    <row r="58" spans="1:5" s="331" customFormat="1" ht="27.75" customHeight="1" x14ac:dyDescent="0.25">
      <c r="A58" s="337" t="s">
        <v>1343</v>
      </c>
      <c r="B58" s="632" t="s">
        <v>2089</v>
      </c>
      <c r="C58" s="632"/>
      <c r="D58" s="632"/>
      <c r="E58" s="338"/>
    </row>
    <row r="59" spans="1:5" s="331" customFormat="1" ht="24.75" customHeight="1" thickBot="1" x14ac:dyDescent="0.3">
      <c r="A59" s="618" t="s">
        <v>2084</v>
      </c>
      <c r="B59" s="619"/>
      <c r="C59" s="619"/>
      <c r="D59" s="619"/>
      <c r="E59" s="339"/>
    </row>
    <row r="60" spans="1:5" s="336" customFormat="1" x14ac:dyDescent="0.25">
      <c r="A60" s="340" t="s">
        <v>2</v>
      </c>
      <c r="B60" s="630" t="s">
        <v>2056</v>
      </c>
      <c r="C60" s="630"/>
      <c r="D60" s="630"/>
      <c r="E60" s="631"/>
    </row>
    <row r="61" spans="1:5" s="331" customFormat="1" ht="20.25" customHeight="1" x14ac:dyDescent="0.25">
      <c r="A61" s="337" t="s">
        <v>33</v>
      </c>
      <c r="B61" s="632" t="s">
        <v>2057</v>
      </c>
      <c r="C61" s="632"/>
      <c r="D61" s="632"/>
      <c r="E61" s="338"/>
    </row>
    <row r="62" spans="1:5" s="331" customFormat="1" ht="23.25" customHeight="1" x14ac:dyDescent="0.25">
      <c r="A62" s="337" t="s">
        <v>34</v>
      </c>
      <c r="B62" s="632" t="s">
        <v>2058</v>
      </c>
      <c r="C62" s="632"/>
      <c r="D62" s="632"/>
      <c r="E62" s="338"/>
    </row>
    <row r="63" spans="1:5" s="331" customFormat="1" ht="20.25" customHeight="1" x14ac:dyDescent="0.25">
      <c r="A63" s="337" t="s">
        <v>36</v>
      </c>
      <c r="B63" s="632" t="s">
        <v>2059</v>
      </c>
      <c r="C63" s="632"/>
      <c r="D63" s="632"/>
      <c r="E63" s="338"/>
    </row>
    <row r="64" spans="1:5" s="331" customFormat="1" ht="22.5" customHeight="1" x14ac:dyDescent="0.25">
      <c r="A64" s="337" t="s">
        <v>1301</v>
      </c>
      <c r="B64" s="632" t="s">
        <v>2060</v>
      </c>
      <c r="C64" s="632"/>
      <c r="D64" s="632"/>
      <c r="E64" s="338"/>
    </row>
    <row r="65" spans="1:5" s="331" customFormat="1" ht="30.75" customHeight="1" x14ac:dyDescent="0.25">
      <c r="A65" s="337" t="s">
        <v>1302</v>
      </c>
      <c r="B65" s="632" t="s">
        <v>2061</v>
      </c>
      <c r="C65" s="632"/>
      <c r="D65" s="632"/>
      <c r="E65" s="338"/>
    </row>
    <row r="66" spans="1:5" s="331" customFormat="1" ht="33" customHeight="1" x14ac:dyDescent="0.25">
      <c r="A66" s="337" t="s">
        <v>1303</v>
      </c>
      <c r="B66" s="632" t="s">
        <v>2062</v>
      </c>
      <c r="C66" s="632"/>
      <c r="D66" s="632"/>
      <c r="E66" s="338"/>
    </row>
    <row r="67" spans="1:5" s="331" customFormat="1" ht="22.5" customHeight="1" x14ac:dyDescent="0.25">
      <c r="A67" s="337" t="s">
        <v>1304</v>
      </c>
      <c r="B67" s="634" t="s">
        <v>2063</v>
      </c>
      <c r="C67" s="634"/>
      <c r="D67" s="634"/>
      <c r="E67" s="338"/>
    </row>
    <row r="68" spans="1:5" s="331" customFormat="1" ht="23.25" customHeight="1" x14ac:dyDescent="0.25">
      <c r="A68" s="337" t="s">
        <v>1305</v>
      </c>
      <c r="B68" s="635" t="s">
        <v>2064</v>
      </c>
      <c r="C68" s="635"/>
      <c r="D68" s="635"/>
      <c r="E68" s="338"/>
    </row>
    <row r="69" spans="1:5" s="331" customFormat="1" ht="30.75" customHeight="1" thickBot="1" x14ac:dyDescent="0.3">
      <c r="A69" s="618" t="s">
        <v>2085</v>
      </c>
      <c r="B69" s="619"/>
      <c r="C69" s="619"/>
      <c r="D69" s="619"/>
      <c r="E69" s="339"/>
    </row>
    <row r="70" spans="1:5" s="341" customFormat="1" x14ac:dyDescent="0.25">
      <c r="A70" s="340" t="s">
        <v>3</v>
      </c>
      <c r="B70" s="630" t="s">
        <v>2065</v>
      </c>
      <c r="C70" s="630"/>
      <c r="D70" s="630"/>
      <c r="E70" s="631"/>
    </row>
    <row r="71" spans="1:5" s="331" customFormat="1" ht="30" customHeight="1" x14ac:dyDescent="0.25">
      <c r="A71" s="337" t="s">
        <v>1345</v>
      </c>
      <c r="B71" s="632" t="s">
        <v>2066</v>
      </c>
      <c r="C71" s="632"/>
      <c r="D71" s="632"/>
      <c r="E71" s="338"/>
    </row>
    <row r="72" spans="1:5" s="331" customFormat="1" ht="26.25" customHeight="1" x14ac:dyDescent="0.25">
      <c r="A72" s="337" t="s">
        <v>1347</v>
      </c>
      <c r="B72" s="633" t="s">
        <v>2067</v>
      </c>
      <c r="C72" s="633"/>
      <c r="D72" s="633"/>
      <c r="E72" s="338"/>
    </row>
    <row r="73" spans="1:5" s="331" customFormat="1" ht="22.5" customHeight="1" x14ac:dyDescent="0.25">
      <c r="A73" s="337" t="s">
        <v>1348</v>
      </c>
      <c r="B73" s="633" t="s">
        <v>2068</v>
      </c>
      <c r="C73" s="633"/>
      <c r="D73" s="633"/>
      <c r="E73" s="338"/>
    </row>
    <row r="74" spans="1:5" s="331" customFormat="1" ht="25.5" customHeight="1" x14ac:dyDescent="0.25">
      <c r="A74" s="337" t="s">
        <v>2036</v>
      </c>
      <c r="B74" s="626" t="s">
        <v>2081</v>
      </c>
      <c r="C74" s="627"/>
      <c r="D74" s="628"/>
      <c r="E74" s="338"/>
    </row>
    <row r="75" spans="1:5" s="331" customFormat="1" ht="23.25" customHeight="1" x14ac:dyDescent="0.25">
      <c r="A75" s="337" t="s">
        <v>2029</v>
      </c>
      <c r="B75" s="626" t="s">
        <v>2069</v>
      </c>
      <c r="C75" s="627"/>
      <c r="D75" s="628"/>
      <c r="E75" s="338"/>
    </row>
    <row r="76" spans="1:5" s="331" customFormat="1" ht="24" customHeight="1" thickBot="1" x14ac:dyDescent="0.3">
      <c r="A76" s="618" t="s">
        <v>2082</v>
      </c>
      <c r="B76" s="619"/>
      <c r="C76" s="619"/>
      <c r="D76" s="619"/>
      <c r="E76" s="339"/>
    </row>
    <row r="77" spans="1:5" s="331" customFormat="1" ht="27" customHeight="1" thickBot="1" x14ac:dyDescent="0.3">
      <c r="A77" s="629" t="s">
        <v>2070</v>
      </c>
      <c r="B77" s="629"/>
      <c r="C77" s="629"/>
      <c r="D77" s="629"/>
      <c r="E77" s="629"/>
    </row>
    <row r="78" spans="1:5" s="336" customFormat="1" x14ac:dyDescent="0.25">
      <c r="A78" s="340" t="s">
        <v>4</v>
      </c>
      <c r="B78" s="630" t="s">
        <v>2071</v>
      </c>
      <c r="C78" s="630"/>
      <c r="D78" s="630"/>
      <c r="E78" s="631"/>
    </row>
    <row r="79" spans="1:5" s="331" customFormat="1" ht="37.5" customHeight="1" x14ac:dyDescent="0.25">
      <c r="A79" s="337" t="s">
        <v>182</v>
      </c>
      <c r="B79" s="626" t="s">
        <v>2072</v>
      </c>
      <c r="C79" s="627"/>
      <c r="D79" s="628"/>
      <c r="E79" s="338"/>
    </row>
    <row r="80" spans="1:5" s="331" customFormat="1" ht="28.5" customHeight="1" thickBot="1" x14ac:dyDescent="0.3">
      <c r="A80" s="618" t="s">
        <v>2086</v>
      </c>
      <c r="B80" s="619"/>
      <c r="C80" s="619"/>
      <c r="D80" s="619"/>
      <c r="E80" s="339"/>
    </row>
    <row r="81" spans="1:5" s="331" customFormat="1" ht="16.5" thickBot="1" x14ac:dyDescent="0.3">
      <c r="A81" s="342"/>
    </row>
    <row r="82" spans="1:5" s="331" customFormat="1" x14ac:dyDescent="0.25">
      <c r="A82" s="350" t="s">
        <v>1</v>
      </c>
      <c r="B82" s="620" t="s">
        <v>2053</v>
      </c>
      <c r="C82" s="621"/>
      <c r="D82" s="622"/>
      <c r="E82" s="615"/>
    </row>
    <row r="83" spans="1:5" s="331" customFormat="1" x14ac:dyDescent="0.25">
      <c r="A83" s="351" t="s">
        <v>2</v>
      </c>
      <c r="B83" s="623" t="s">
        <v>2073</v>
      </c>
      <c r="C83" s="624"/>
      <c r="D83" s="625"/>
      <c r="E83" s="617"/>
    </row>
    <row r="84" spans="1:5" s="331" customFormat="1" ht="16.5" customHeight="1" x14ac:dyDescent="0.25">
      <c r="A84" s="351" t="s">
        <v>3</v>
      </c>
      <c r="B84" s="623" t="s">
        <v>2065</v>
      </c>
      <c r="C84" s="624"/>
      <c r="D84" s="625"/>
      <c r="E84" s="617"/>
    </row>
    <row r="85" spans="1:5" s="331" customFormat="1" ht="16.5" thickBot="1" x14ac:dyDescent="0.3">
      <c r="A85" s="352" t="s">
        <v>4</v>
      </c>
      <c r="B85" s="605" t="s">
        <v>2071</v>
      </c>
      <c r="C85" s="606"/>
      <c r="D85" s="607"/>
      <c r="E85" s="608"/>
    </row>
    <row r="86" spans="1:5" s="331" customFormat="1" ht="16.5" thickBot="1" x14ac:dyDescent="0.3">
      <c r="A86" s="609" t="s">
        <v>2087</v>
      </c>
      <c r="B86" s="610"/>
      <c r="C86" s="611"/>
      <c r="D86" s="612"/>
      <c r="E86" s="613"/>
    </row>
    <row r="87" spans="1:5" s="331" customFormat="1" ht="16.5" thickBot="1" x14ac:dyDescent="0.3">
      <c r="A87" s="342"/>
    </row>
    <row r="88" spans="1:5" s="331" customFormat="1" ht="21.75" customHeight="1" x14ac:dyDescent="0.25">
      <c r="A88" s="596" t="s">
        <v>2074</v>
      </c>
      <c r="B88" s="597"/>
      <c r="C88" s="598"/>
      <c r="D88" s="614">
        <f>'SP. REKREACIJA'!D87</f>
        <v>0</v>
      </c>
      <c r="E88" s="615"/>
    </row>
    <row r="89" spans="1:5" s="331" customFormat="1" ht="20.25" customHeight="1" x14ac:dyDescent="0.25">
      <c r="A89" s="599" t="s">
        <v>2088</v>
      </c>
      <c r="B89" s="600"/>
      <c r="C89" s="601"/>
      <c r="D89" s="616">
        <f>'SP. REKREACIJA'!E87</f>
        <v>0</v>
      </c>
      <c r="E89" s="617"/>
    </row>
    <row r="90" spans="1:5" s="331" customFormat="1" ht="26.25" customHeight="1" thickBot="1" x14ac:dyDescent="0.3">
      <c r="A90" s="602" t="s">
        <v>2075</v>
      </c>
      <c r="B90" s="603"/>
      <c r="C90" s="604"/>
      <c r="D90" s="591"/>
      <c r="E90" s="592"/>
    </row>
    <row r="91" spans="1:5" s="331" customFormat="1" x14ac:dyDescent="0.25"/>
    <row r="92" spans="1:5" s="331" customFormat="1" x14ac:dyDescent="0.25">
      <c r="A92" s="593" t="s">
        <v>2076</v>
      </c>
      <c r="B92" s="593"/>
      <c r="C92" s="593"/>
      <c r="D92" s="593"/>
      <c r="E92" s="593"/>
    </row>
    <row r="93" spans="1:5" s="331" customFormat="1" ht="23.25" customHeight="1" x14ac:dyDescent="0.25">
      <c r="A93" s="594" t="s">
        <v>2077</v>
      </c>
      <c r="B93" s="594"/>
      <c r="C93" s="594"/>
      <c r="D93" s="594"/>
      <c r="E93" s="594"/>
    </row>
    <row r="94" spans="1:5" s="331" customFormat="1" x14ac:dyDescent="0.25">
      <c r="A94" s="329" t="s">
        <v>1</v>
      </c>
      <c r="B94" s="595" t="s">
        <v>2078</v>
      </c>
      <c r="C94" s="595"/>
      <c r="D94" s="595"/>
      <c r="E94" s="595"/>
    </row>
    <row r="95" spans="1:5" s="331" customFormat="1" ht="31.5" customHeight="1" x14ac:dyDescent="0.25">
      <c r="A95" s="329" t="s">
        <v>2</v>
      </c>
      <c r="B95" s="595" t="s">
        <v>2079</v>
      </c>
      <c r="C95" s="595"/>
      <c r="D95" s="595"/>
      <c r="E95" s="595"/>
    </row>
    <row r="96" spans="1:5" s="331" customFormat="1" x14ac:dyDescent="0.25">
      <c r="A96" s="329" t="s">
        <v>3</v>
      </c>
      <c r="B96" s="595" t="s">
        <v>2080</v>
      </c>
      <c r="C96" s="595"/>
      <c r="D96" s="595"/>
      <c r="E96" s="595"/>
    </row>
    <row r="97" spans="1:5" x14ac:dyDescent="0.25">
      <c r="A97" s="323"/>
      <c r="B97" s="323"/>
      <c r="C97" s="323"/>
      <c r="D97" s="323"/>
      <c r="E97" s="321"/>
    </row>
    <row r="98" spans="1:5" ht="17.25" customHeight="1" x14ac:dyDescent="0.25">
      <c r="A98" s="648" t="s">
        <v>2030</v>
      </c>
      <c r="B98" s="648"/>
      <c r="C98" s="316"/>
      <c r="D98" s="316"/>
      <c r="E98" s="316"/>
    </row>
    <row r="99" spans="1:5" ht="27.75" customHeight="1" x14ac:dyDescent="0.25">
      <c r="A99" s="648"/>
      <c r="B99" s="648"/>
      <c r="C99" s="316" t="s">
        <v>2032</v>
      </c>
      <c r="D99" s="316"/>
      <c r="E99" s="316"/>
    </row>
    <row r="100" spans="1:5" s="320" customFormat="1" ht="14.25" customHeight="1" x14ac:dyDescent="0.25">
      <c r="A100" s="317"/>
      <c r="B100" s="317"/>
      <c r="C100" s="318" t="s">
        <v>2033</v>
      </c>
      <c r="D100" s="319"/>
      <c r="E100" s="319"/>
    </row>
    <row r="101" spans="1:5" ht="14.25" customHeight="1" x14ac:dyDescent="0.25">
      <c r="A101" s="648" t="s">
        <v>2031</v>
      </c>
      <c r="B101" s="648"/>
      <c r="C101" s="316"/>
      <c r="D101" s="316"/>
      <c r="E101" s="316"/>
    </row>
    <row r="102" spans="1:5" ht="30.75" customHeight="1" x14ac:dyDescent="0.25">
      <c r="A102" s="648"/>
      <c r="B102" s="648"/>
      <c r="C102" s="316" t="s">
        <v>2032</v>
      </c>
      <c r="D102" s="316"/>
      <c r="E102" s="316"/>
    </row>
    <row r="103" spans="1:5" s="320" customFormat="1" ht="14.25" customHeight="1" x14ac:dyDescent="0.25">
      <c r="A103" s="317"/>
      <c r="B103" s="317"/>
      <c r="C103" s="319" t="s">
        <v>2033</v>
      </c>
      <c r="D103" s="319"/>
      <c r="E103" s="319"/>
    </row>
    <row r="104" spans="1:5" ht="14.25" customHeight="1" x14ac:dyDescent="0.25">
      <c r="A104" s="648" t="s">
        <v>2031</v>
      </c>
      <c r="B104" s="648"/>
      <c r="C104" s="316"/>
      <c r="D104" s="316"/>
      <c r="E104" s="316"/>
    </row>
    <row r="105" spans="1:5" ht="29.25" customHeight="1" x14ac:dyDescent="0.25">
      <c r="A105" s="648"/>
      <c r="B105" s="648"/>
      <c r="C105" s="316" t="s">
        <v>2032</v>
      </c>
      <c r="D105" s="316"/>
      <c r="E105" s="316"/>
    </row>
    <row r="106" spans="1:5" s="320" customFormat="1" x14ac:dyDescent="0.25">
      <c r="A106" s="636"/>
      <c r="B106" s="636"/>
      <c r="C106" s="320" t="s">
        <v>2034</v>
      </c>
    </row>
  </sheetData>
  <sheetProtection algorithmName="SHA-512" hashValue="beJYYu7Fmx4B0s1j6ZtPlB0wNjhha9rBmNMFXOKfCLcJqYOY2goCramc/CTEY+2LHOiJUoUcsHaWsKZK5L8RDg==" saltValue="8zOsHwEnpVevqYReIbvkeQ==" spinCount="100000" sheet="1" objects="1" scenarios="1" selectLockedCells="1"/>
  <mergeCells count="110">
    <mergeCell ref="A5:C5"/>
    <mergeCell ref="A6:E6"/>
    <mergeCell ref="B7:C7"/>
    <mergeCell ref="B8:C8"/>
    <mergeCell ref="B9:C9"/>
    <mergeCell ref="B10:C10"/>
    <mergeCell ref="A1:E1"/>
    <mergeCell ref="A2:E2"/>
    <mergeCell ref="A3:B3"/>
    <mergeCell ref="C3:E3"/>
    <mergeCell ref="A4:B4"/>
    <mergeCell ref="C4:E4"/>
    <mergeCell ref="B17:C17"/>
    <mergeCell ref="B18:C18"/>
    <mergeCell ref="A19:B19"/>
    <mergeCell ref="A20:B20"/>
    <mergeCell ref="B21:C21"/>
    <mergeCell ref="B22:C22"/>
    <mergeCell ref="B11:C11"/>
    <mergeCell ref="B12:C12"/>
    <mergeCell ref="B13:C13"/>
    <mergeCell ref="B14:C14"/>
    <mergeCell ref="B15:C15"/>
    <mergeCell ref="B16:C16"/>
    <mergeCell ref="B30:C30"/>
    <mergeCell ref="B31:C31"/>
    <mergeCell ref="A33:B33"/>
    <mergeCell ref="A34:B34"/>
    <mergeCell ref="A36:B36"/>
    <mergeCell ref="A37:B37"/>
    <mergeCell ref="B23:C23"/>
    <mergeCell ref="B25:C25"/>
    <mergeCell ref="B26:C26"/>
    <mergeCell ref="B27:C27"/>
    <mergeCell ref="B28:C28"/>
    <mergeCell ref="B29:C29"/>
    <mergeCell ref="B63:D63"/>
    <mergeCell ref="B64:D64"/>
    <mergeCell ref="D51:E51"/>
    <mergeCell ref="D52:E52"/>
    <mergeCell ref="D50:E50"/>
    <mergeCell ref="A39:B39"/>
    <mergeCell ref="A40:B40"/>
    <mergeCell ref="A41:B41"/>
    <mergeCell ref="A43:E43"/>
    <mergeCell ref="B57:D57"/>
    <mergeCell ref="B58:D58"/>
    <mergeCell ref="A59:D59"/>
    <mergeCell ref="B60:E60"/>
    <mergeCell ref="B61:D61"/>
    <mergeCell ref="D47:E47"/>
    <mergeCell ref="D48:E48"/>
    <mergeCell ref="A49:C49"/>
    <mergeCell ref="D49:E49"/>
    <mergeCell ref="B65:D65"/>
    <mergeCell ref="B66:D66"/>
    <mergeCell ref="B67:D67"/>
    <mergeCell ref="B68:D68"/>
    <mergeCell ref="A69:D69"/>
    <mergeCell ref="A106:B106"/>
    <mergeCell ref="B24:C24"/>
    <mergeCell ref="A45:E45"/>
    <mergeCell ref="A46:E46"/>
    <mergeCell ref="A47:C47"/>
    <mergeCell ref="A48:C48"/>
    <mergeCell ref="A50:C50"/>
    <mergeCell ref="A51:C51"/>
    <mergeCell ref="A52:C52"/>
    <mergeCell ref="B54:D54"/>
    <mergeCell ref="A98:B98"/>
    <mergeCell ref="A99:B99"/>
    <mergeCell ref="A101:B101"/>
    <mergeCell ref="A102:B102"/>
    <mergeCell ref="A104:B104"/>
    <mergeCell ref="A105:B105"/>
    <mergeCell ref="B55:E55"/>
    <mergeCell ref="B56:D56"/>
    <mergeCell ref="B62:D62"/>
    <mergeCell ref="B75:D75"/>
    <mergeCell ref="A76:D76"/>
    <mergeCell ref="A77:E77"/>
    <mergeCell ref="B78:E78"/>
    <mergeCell ref="B79:D79"/>
    <mergeCell ref="B70:E70"/>
    <mergeCell ref="B71:D71"/>
    <mergeCell ref="B72:D72"/>
    <mergeCell ref="B73:D73"/>
    <mergeCell ref="B74:D74"/>
    <mergeCell ref="B85:C85"/>
    <mergeCell ref="D85:E85"/>
    <mergeCell ref="A86:C86"/>
    <mergeCell ref="D86:E86"/>
    <mergeCell ref="D88:E88"/>
    <mergeCell ref="D89:E89"/>
    <mergeCell ref="A80:D80"/>
    <mergeCell ref="B82:C82"/>
    <mergeCell ref="D82:E82"/>
    <mergeCell ref="B83:C83"/>
    <mergeCell ref="D83:E83"/>
    <mergeCell ref="B84:C84"/>
    <mergeCell ref="D84:E84"/>
    <mergeCell ref="D90:E90"/>
    <mergeCell ref="A92:E92"/>
    <mergeCell ref="A93:E93"/>
    <mergeCell ref="B94:E94"/>
    <mergeCell ref="B95:E95"/>
    <mergeCell ref="B96:E96"/>
    <mergeCell ref="A88:C88"/>
    <mergeCell ref="A89:C89"/>
    <mergeCell ref="A90:C90"/>
  </mergeCells>
  <pageMargins left="0.31496062992125984" right="0.31496062992125984" top="0.35433070866141736" bottom="0.35433070866141736" header="0.31496062992125984" footer="0.31496062992125984"/>
  <pageSetup paperSize="9" scale="82" fitToHeight="0" orientation="portrait" r:id="rId1"/>
  <rowBreaks count="3" manualBreakCount="3">
    <brk id="42" max="16383" man="1"/>
    <brk id="80" max="16383" man="1"/>
    <brk id="139" max="4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6"/>
  <sheetViews>
    <sheetView zoomScale="80" zoomScaleNormal="80" workbookViewId="0">
      <selection activeCell="A5" sqref="A5"/>
    </sheetView>
  </sheetViews>
  <sheetFormatPr defaultRowHeight="15.75" x14ac:dyDescent="0.25"/>
  <cols>
    <col min="1" max="1" width="60.5703125" style="89" customWidth="1"/>
    <col min="2" max="2" width="9.140625" style="76"/>
    <col min="3" max="3" width="59.85546875" style="76" customWidth="1"/>
    <col min="4" max="4" width="9.140625" style="76"/>
    <col min="5" max="5" width="24" style="77" customWidth="1"/>
    <col min="6" max="6" width="10.140625" style="175" customWidth="1"/>
    <col min="7" max="7" width="90.85546875" style="96" customWidth="1"/>
    <col min="8" max="8" width="9.140625" style="76"/>
    <col min="9" max="9" width="85.42578125" style="76" customWidth="1"/>
    <col min="10" max="10" width="9.140625" style="76"/>
    <col min="11" max="11" width="50.28515625" style="76" customWidth="1"/>
    <col min="12" max="16384" width="9.140625" style="76"/>
  </cols>
  <sheetData>
    <row r="1" spans="1:11" s="73" customFormat="1" x14ac:dyDescent="0.25">
      <c r="A1" s="72" t="s">
        <v>354</v>
      </c>
      <c r="C1" s="74" t="s">
        <v>79</v>
      </c>
      <c r="E1" s="687" t="s">
        <v>355</v>
      </c>
      <c r="F1" s="687"/>
      <c r="G1" s="687"/>
      <c r="K1" s="72" t="s">
        <v>356</v>
      </c>
    </row>
    <row r="2" spans="1:11" ht="16.5" thickBot="1" x14ac:dyDescent="0.3">
      <c r="A2" s="75" t="s">
        <v>354</v>
      </c>
      <c r="C2" s="16" t="s">
        <v>80</v>
      </c>
      <c r="F2" s="78" t="s">
        <v>16</v>
      </c>
      <c r="G2" s="75" t="s">
        <v>357</v>
      </c>
      <c r="I2" s="79" t="s">
        <v>358</v>
      </c>
      <c r="K2" s="75" t="s">
        <v>357</v>
      </c>
    </row>
    <row r="3" spans="1:11" x14ac:dyDescent="0.25">
      <c r="A3" s="80" t="s">
        <v>359</v>
      </c>
      <c r="C3" s="16" t="s">
        <v>81</v>
      </c>
      <c r="E3" s="688" t="s">
        <v>360</v>
      </c>
      <c r="F3" s="81" t="s">
        <v>361</v>
      </c>
      <c r="G3" s="82" t="s">
        <v>362</v>
      </c>
      <c r="I3" s="75"/>
      <c r="K3" s="83" t="s">
        <v>363</v>
      </c>
    </row>
    <row r="4" spans="1:11" x14ac:dyDescent="0.25">
      <c r="A4" s="80" t="s">
        <v>364</v>
      </c>
      <c r="C4" s="16" t="s">
        <v>82</v>
      </c>
      <c r="E4" s="689"/>
      <c r="F4" s="84" t="s">
        <v>365</v>
      </c>
      <c r="G4" s="7" t="s">
        <v>366</v>
      </c>
      <c r="I4" s="85" t="s">
        <v>367</v>
      </c>
      <c r="K4" s="83" t="s">
        <v>368</v>
      </c>
    </row>
    <row r="5" spans="1:11" x14ac:dyDescent="0.25">
      <c r="A5" s="80" t="s">
        <v>369</v>
      </c>
      <c r="C5" s="16" t="s">
        <v>83</v>
      </c>
      <c r="E5" s="689"/>
      <c r="F5" s="84" t="s">
        <v>370</v>
      </c>
      <c r="G5" s="7" t="s">
        <v>371</v>
      </c>
      <c r="I5" s="80" t="s">
        <v>372</v>
      </c>
      <c r="K5" s="83" t="s">
        <v>373</v>
      </c>
    </row>
    <row r="6" spans="1:11" x14ac:dyDescent="0.25">
      <c r="A6" s="80" t="s">
        <v>374</v>
      </c>
      <c r="C6" s="16" t="s">
        <v>84</v>
      </c>
      <c r="E6" s="689"/>
      <c r="F6" s="84" t="s">
        <v>375</v>
      </c>
      <c r="G6" s="7" t="s">
        <v>376</v>
      </c>
      <c r="I6" s="86" t="s">
        <v>377</v>
      </c>
      <c r="K6" s="83" t="s">
        <v>378</v>
      </c>
    </row>
    <row r="7" spans="1:11" x14ac:dyDescent="0.25">
      <c r="A7" s="80" t="s">
        <v>379</v>
      </c>
      <c r="C7" s="16" t="s">
        <v>85</v>
      </c>
      <c r="E7" s="689"/>
      <c r="F7" s="84" t="s">
        <v>380</v>
      </c>
      <c r="G7" s="7" t="s">
        <v>381</v>
      </c>
      <c r="I7" s="86" t="s">
        <v>382</v>
      </c>
      <c r="K7" s="83" t="s">
        <v>383</v>
      </c>
    </row>
    <row r="8" spans="1:11" ht="31.5" x14ac:dyDescent="0.25">
      <c r="A8" s="80" t="s">
        <v>384</v>
      </c>
      <c r="C8" s="16" t="s">
        <v>86</v>
      </c>
      <c r="E8" s="689"/>
      <c r="F8" s="87" t="s">
        <v>385</v>
      </c>
      <c r="G8" s="88" t="s">
        <v>386</v>
      </c>
      <c r="I8" s="80" t="s">
        <v>387</v>
      </c>
      <c r="K8" s="83" t="s">
        <v>388</v>
      </c>
    </row>
    <row r="9" spans="1:11" ht="31.5" x14ac:dyDescent="0.25">
      <c r="A9" s="80" t="s">
        <v>389</v>
      </c>
      <c r="C9" s="16" t="s">
        <v>87</v>
      </c>
      <c r="E9" s="689"/>
      <c r="F9" s="84" t="s">
        <v>390</v>
      </c>
      <c r="G9" s="7" t="s">
        <v>391</v>
      </c>
      <c r="I9" s="80" t="s">
        <v>392</v>
      </c>
      <c r="K9" s="83" t="s">
        <v>393</v>
      </c>
    </row>
    <row r="10" spans="1:11" x14ac:dyDescent="0.25">
      <c r="A10" s="80" t="s">
        <v>394</v>
      </c>
      <c r="C10" s="16" t="s">
        <v>88</v>
      </c>
      <c r="E10" s="689"/>
      <c r="F10" s="84" t="s">
        <v>395</v>
      </c>
      <c r="G10" s="7" t="s">
        <v>396</v>
      </c>
      <c r="I10" s="86" t="s">
        <v>397</v>
      </c>
      <c r="K10" s="83" t="s">
        <v>398</v>
      </c>
    </row>
    <row r="11" spans="1:11" x14ac:dyDescent="0.25">
      <c r="A11" s="80" t="s">
        <v>399</v>
      </c>
      <c r="C11" s="16" t="s">
        <v>89</v>
      </c>
      <c r="E11" s="689"/>
      <c r="F11" s="84" t="s">
        <v>400</v>
      </c>
      <c r="G11" s="7" t="s">
        <v>401</v>
      </c>
      <c r="I11" s="80" t="s">
        <v>402</v>
      </c>
      <c r="K11" s="83" t="s">
        <v>403</v>
      </c>
    </row>
    <row r="12" spans="1:11" x14ac:dyDescent="0.25">
      <c r="A12" s="80" t="s">
        <v>404</v>
      </c>
      <c r="C12" s="16" t="s">
        <v>90</v>
      </c>
      <c r="E12" s="689"/>
      <c r="F12" s="87" t="s">
        <v>405</v>
      </c>
      <c r="G12" s="88" t="s">
        <v>406</v>
      </c>
      <c r="I12" s="80" t="s">
        <v>407</v>
      </c>
      <c r="K12" s="83" t="s">
        <v>408</v>
      </c>
    </row>
    <row r="13" spans="1:11" x14ac:dyDescent="0.25">
      <c r="C13" s="16" t="s">
        <v>91</v>
      </c>
      <c r="E13" s="689"/>
      <c r="F13" s="84" t="s">
        <v>409</v>
      </c>
      <c r="G13" s="7" t="s">
        <v>410</v>
      </c>
      <c r="I13" s="80" t="s">
        <v>411</v>
      </c>
      <c r="K13" s="83" t="s">
        <v>412</v>
      </c>
    </row>
    <row r="14" spans="1:11" ht="31.5" x14ac:dyDescent="0.25">
      <c r="C14" s="16" t="s">
        <v>92</v>
      </c>
      <c r="E14" s="689"/>
      <c r="F14" s="84" t="s">
        <v>413</v>
      </c>
      <c r="G14" s="7" t="s">
        <v>414</v>
      </c>
      <c r="I14" s="80" t="s">
        <v>415</v>
      </c>
      <c r="K14" s="83" t="s">
        <v>416</v>
      </c>
    </row>
    <row r="15" spans="1:11" ht="31.5" x14ac:dyDescent="0.25">
      <c r="C15" s="16" t="s">
        <v>93</v>
      </c>
      <c r="E15" s="689"/>
      <c r="F15" s="84" t="s">
        <v>417</v>
      </c>
      <c r="G15" s="7" t="s">
        <v>418</v>
      </c>
      <c r="I15" s="80" t="s">
        <v>419</v>
      </c>
      <c r="K15" s="83" t="s">
        <v>420</v>
      </c>
    </row>
    <row r="16" spans="1:11" ht="16.5" thickBot="1" x14ac:dyDescent="0.3">
      <c r="C16" s="16" t="s">
        <v>94</v>
      </c>
      <c r="E16" s="690"/>
      <c r="F16" s="90" t="s">
        <v>421</v>
      </c>
      <c r="G16" s="91" t="s">
        <v>422</v>
      </c>
      <c r="I16" s="86" t="s">
        <v>423</v>
      </c>
      <c r="K16" s="83" t="s">
        <v>424</v>
      </c>
    </row>
    <row r="17" spans="1:11" x14ac:dyDescent="0.25">
      <c r="C17" s="16" t="s">
        <v>95</v>
      </c>
      <c r="E17" s="691" t="s">
        <v>425</v>
      </c>
      <c r="F17" s="92" t="s">
        <v>426</v>
      </c>
      <c r="G17" s="93" t="s">
        <v>427</v>
      </c>
      <c r="I17" s="80" t="s">
        <v>428</v>
      </c>
      <c r="K17" s="83" t="s">
        <v>429</v>
      </c>
    </row>
    <row r="18" spans="1:11" x14ac:dyDescent="0.25">
      <c r="C18" s="16" t="s">
        <v>96</v>
      </c>
      <c r="E18" s="692"/>
      <c r="F18" s="94" t="s">
        <v>430</v>
      </c>
      <c r="G18" s="95" t="s">
        <v>431</v>
      </c>
      <c r="I18" s="80" t="s">
        <v>432</v>
      </c>
      <c r="K18" s="83" t="s">
        <v>433</v>
      </c>
    </row>
    <row r="19" spans="1:11" x14ac:dyDescent="0.25">
      <c r="A19" s="72" t="s">
        <v>434</v>
      </c>
      <c r="B19" s="73"/>
      <c r="C19" s="16" t="s">
        <v>97</v>
      </c>
      <c r="E19" s="692"/>
      <c r="F19" s="94" t="s">
        <v>435</v>
      </c>
      <c r="G19" s="95" t="s">
        <v>436</v>
      </c>
      <c r="I19" s="80" t="s">
        <v>437</v>
      </c>
      <c r="K19" s="83" t="s">
        <v>438</v>
      </c>
    </row>
    <row r="20" spans="1:11" x14ac:dyDescent="0.25">
      <c r="A20" s="75" t="s">
        <v>357</v>
      </c>
      <c r="C20" s="16" t="s">
        <v>98</v>
      </c>
      <c r="E20" s="692"/>
      <c r="F20" s="6" t="s">
        <v>439</v>
      </c>
      <c r="G20" s="8" t="s">
        <v>440</v>
      </c>
      <c r="I20" s="86" t="s">
        <v>441</v>
      </c>
      <c r="K20" s="8" t="s">
        <v>442</v>
      </c>
    </row>
    <row r="21" spans="1:11" s="96" customFormat="1" x14ac:dyDescent="0.25">
      <c r="A21" s="86" t="s">
        <v>443</v>
      </c>
      <c r="C21" s="17" t="s">
        <v>99</v>
      </c>
      <c r="E21" s="692"/>
      <c r="F21" s="6" t="s">
        <v>444</v>
      </c>
      <c r="G21" s="8" t="s">
        <v>445</v>
      </c>
      <c r="I21" s="86" t="s">
        <v>446</v>
      </c>
      <c r="K21" s="8" t="s">
        <v>447</v>
      </c>
    </row>
    <row r="22" spans="1:11" s="96" customFormat="1" ht="31.5" x14ac:dyDescent="0.25">
      <c r="A22" s="97" t="s">
        <v>448</v>
      </c>
      <c r="C22" s="17" t="s">
        <v>100</v>
      </c>
      <c r="E22" s="692"/>
      <c r="F22" s="6" t="s">
        <v>449</v>
      </c>
      <c r="G22" s="8" t="s">
        <v>450</v>
      </c>
      <c r="I22" s="80" t="s">
        <v>451</v>
      </c>
      <c r="K22" s="8" t="s">
        <v>452</v>
      </c>
    </row>
    <row r="23" spans="1:11" s="96" customFormat="1" x14ac:dyDescent="0.25">
      <c r="A23" s="97" t="s">
        <v>453</v>
      </c>
      <c r="C23" s="17" t="s">
        <v>101</v>
      </c>
      <c r="E23" s="692"/>
      <c r="F23" s="6" t="s">
        <v>454</v>
      </c>
      <c r="G23" s="8" t="s">
        <v>455</v>
      </c>
      <c r="I23" s="80" t="s">
        <v>456</v>
      </c>
      <c r="K23" s="8" t="s">
        <v>457</v>
      </c>
    </row>
    <row r="24" spans="1:11" s="96" customFormat="1" x14ac:dyDescent="0.25">
      <c r="A24" s="86" t="s">
        <v>458</v>
      </c>
      <c r="C24" s="17" t="s">
        <v>102</v>
      </c>
      <c r="E24" s="692"/>
      <c r="F24" s="94" t="s">
        <v>459</v>
      </c>
      <c r="G24" s="95" t="s">
        <v>460</v>
      </c>
      <c r="I24" s="86" t="s">
        <v>461</v>
      </c>
      <c r="K24" s="8" t="s">
        <v>462</v>
      </c>
    </row>
    <row r="25" spans="1:11" s="96" customFormat="1" x14ac:dyDescent="0.25">
      <c r="A25" s="86" t="s">
        <v>463</v>
      </c>
      <c r="C25" s="17" t="s">
        <v>103</v>
      </c>
      <c r="E25" s="692"/>
      <c r="F25" s="6" t="s">
        <v>464</v>
      </c>
      <c r="G25" s="8" t="s">
        <v>465</v>
      </c>
      <c r="I25" s="86" t="s">
        <v>466</v>
      </c>
      <c r="K25" s="8" t="s">
        <v>467</v>
      </c>
    </row>
    <row r="26" spans="1:11" s="96" customFormat="1" x14ac:dyDescent="0.25">
      <c r="A26" s="86" t="s">
        <v>468</v>
      </c>
      <c r="C26" s="17" t="s">
        <v>104</v>
      </c>
      <c r="E26" s="692"/>
      <c r="F26" s="6" t="s">
        <v>469</v>
      </c>
      <c r="G26" s="8" t="s">
        <v>470</v>
      </c>
      <c r="I26" s="86" t="s">
        <v>471</v>
      </c>
      <c r="K26" s="8" t="s">
        <v>472</v>
      </c>
    </row>
    <row r="27" spans="1:11" s="96" customFormat="1" x14ac:dyDescent="0.25">
      <c r="A27" s="86" t="s">
        <v>473</v>
      </c>
      <c r="E27" s="692"/>
      <c r="F27" s="6" t="s">
        <v>474</v>
      </c>
      <c r="G27" s="8" t="s">
        <v>475</v>
      </c>
      <c r="I27" s="86" t="s">
        <v>476</v>
      </c>
      <c r="K27" s="8" t="s">
        <v>477</v>
      </c>
    </row>
    <row r="28" spans="1:11" s="96" customFormat="1" ht="16.5" thickBot="1" x14ac:dyDescent="0.3">
      <c r="A28" s="86" t="s">
        <v>478</v>
      </c>
      <c r="C28" s="74" t="s">
        <v>1414</v>
      </c>
      <c r="E28" s="692"/>
      <c r="F28" s="94" t="s">
        <v>479</v>
      </c>
      <c r="G28" s="95" t="s">
        <v>480</v>
      </c>
      <c r="I28" s="86" t="s">
        <v>481</v>
      </c>
      <c r="K28" s="8" t="s">
        <v>482</v>
      </c>
    </row>
    <row r="29" spans="1:11" s="96" customFormat="1" ht="31.5" x14ac:dyDescent="0.25">
      <c r="A29" s="86" t="s">
        <v>483</v>
      </c>
      <c r="C29" s="183" t="s">
        <v>1</v>
      </c>
      <c r="E29" s="692"/>
      <c r="F29" s="94" t="s">
        <v>484</v>
      </c>
      <c r="G29" s="95" t="s">
        <v>485</v>
      </c>
      <c r="I29" s="98" t="s">
        <v>486</v>
      </c>
      <c r="K29" s="8" t="s">
        <v>487</v>
      </c>
    </row>
    <row r="30" spans="1:11" s="96" customFormat="1" x14ac:dyDescent="0.25">
      <c r="A30" s="86" t="s">
        <v>488</v>
      </c>
      <c r="C30" s="184" t="s">
        <v>2</v>
      </c>
      <c r="E30" s="692"/>
      <c r="F30" s="94" t="s">
        <v>489</v>
      </c>
      <c r="G30" s="95" t="s">
        <v>490</v>
      </c>
      <c r="I30" s="98" t="s">
        <v>491</v>
      </c>
      <c r="K30" s="8" t="s">
        <v>492</v>
      </c>
    </row>
    <row r="31" spans="1:11" s="96" customFormat="1" x14ac:dyDescent="0.25">
      <c r="A31" s="86" t="s">
        <v>493</v>
      </c>
      <c r="C31" s="184" t="s">
        <v>3</v>
      </c>
      <c r="E31" s="692"/>
      <c r="F31" s="94" t="s">
        <v>494</v>
      </c>
      <c r="G31" s="95" t="s">
        <v>495</v>
      </c>
      <c r="I31" s="99" t="s">
        <v>496</v>
      </c>
      <c r="K31" s="8" t="s">
        <v>497</v>
      </c>
    </row>
    <row r="32" spans="1:11" s="96" customFormat="1" x14ac:dyDescent="0.25">
      <c r="A32" s="86" t="s">
        <v>498</v>
      </c>
      <c r="C32" s="184" t="s">
        <v>4</v>
      </c>
      <c r="E32" s="692"/>
      <c r="F32" s="94" t="s">
        <v>499</v>
      </c>
      <c r="G32" s="95" t="s">
        <v>500</v>
      </c>
      <c r="I32" s="99" t="s">
        <v>501</v>
      </c>
      <c r="K32" s="8" t="s">
        <v>502</v>
      </c>
    </row>
    <row r="33" spans="1:11" s="96" customFormat="1" x14ac:dyDescent="0.25">
      <c r="A33" s="86" t="s">
        <v>503</v>
      </c>
      <c r="C33" s="184" t="s">
        <v>6</v>
      </c>
      <c r="E33" s="692"/>
      <c r="F33" s="94" t="s">
        <v>504</v>
      </c>
      <c r="G33" s="95" t="s">
        <v>505</v>
      </c>
      <c r="I33" s="98" t="s">
        <v>506</v>
      </c>
      <c r="K33" s="8" t="s">
        <v>507</v>
      </c>
    </row>
    <row r="34" spans="1:11" s="96" customFormat="1" x14ac:dyDescent="0.25">
      <c r="A34" s="86" t="s">
        <v>508</v>
      </c>
      <c r="C34" s="184" t="s">
        <v>7</v>
      </c>
      <c r="E34" s="692"/>
      <c r="F34" s="94" t="s">
        <v>509</v>
      </c>
      <c r="G34" s="95" t="s">
        <v>510</v>
      </c>
      <c r="I34" s="98" t="s">
        <v>511</v>
      </c>
      <c r="K34" s="8" t="s">
        <v>512</v>
      </c>
    </row>
    <row r="35" spans="1:11" s="96" customFormat="1" x14ac:dyDescent="0.25">
      <c r="A35" s="86" t="s">
        <v>513</v>
      </c>
      <c r="C35" s="184" t="s">
        <v>177</v>
      </c>
      <c r="E35" s="692"/>
      <c r="F35" s="94" t="s">
        <v>514</v>
      </c>
      <c r="G35" s="95" t="s">
        <v>515</v>
      </c>
      <c r="I35" s="98" t="s">
        <v>516</v>
      </c>
      <c r="K35" s="8" t="s">
        <v>517</v>
      </c>
    </row>
    <row r="36" spans="1:11" s="96" customFormat="1" x14ac:dyDescent="0.25">
      <c r="A36" s="86" t="s">
        <v>518</v>
      </c>
      <c r="C36" s="185" t="s">
        <v>178</v>
      </c>
      <c r="E36" s="692"/>
      <c r="F36" s="94" t="s">
        <v>519</v>
      </c>
      <c r="G36" s="95" t="s">
        <v>520</v>
      </c>
      <c r="I36" s="98" t="s">
        <v>521</v>
      </c>
      <c r="K36" s="8" t="s">
        <v>522</v>
      </c>
    </row>
    <row r="37" spans="1:11" s="96" customFormat="1" x14ac:dyDescent="0.25">
      <c r="A37" s="86" t="s">
        <v>523</v>
      </c>
      <c r="C37" s="185" t="s">
        <v>9</v>
      </c>
      <c r="E37" s="692"/>
      <c r="F37" s="94" t="s">
        <v>524</v>
      </c>
      <c r="G37" s="95" t="s">
        <v>525</v>
      </c>
      <c r="I37" s="98" t="s">
        <v>526</v>
      </c>
      <c r="K37" s="8" t="s">
        <v>527</v>
      </c>
    </row>
    <row r="38" spans="1:11" s="96" customFormat="1" x14ac:dyDescent="0.25">
      <c r="A38" s="86" t="s">
        <v>528</v>
      </c>
      <c r="C38" s="184" t="s">
        <v>10</v>
      </c>
      <c r="E38" s="692"/>
      <c r="F38" s="6" t="s">
        <v>529</v>
      </c>
      <c r="G38" s="8" t="s">
        <v>530</v>
      </c>
      <c r="I38" s="99" t="s">
        <v>531</v>
      </c>
      <c r="K38" s="8" t="s">
        <v>532</v>
      </c>
    </row>
    <row r="39" spans="1:11" s="96" customFormat="1" x14ac:dyDescent="0.25">
      <c r="A39" s="86" t="s">
        <v>533</v>
      </c>
      <c r="C39" s="184" t="s">
        <v>11</v>
      </c>
      <c r="E39" s="692"/>
      <c r="F39" s="6" t="s">
        <v>534</v>
      </c>
      <c r="G39" s="8" t="s">
        <v>535</v>
      </c>
      <c r="I39" s="98" t="s">
        <v>536</v>
      </c>
      <c r="K39" s="8" t="s">
        <v>537</v>
      </c>
    </row>
    <row r="40" spans="1:11" s="96" customFormat="1" ht="31.5" x14ac:dyDescent="0.25">
      <c r="A40" s="86" t="s">
        <v>538</v>
      </c>
      <c r="C40" s="184" t="s">
        <v>318</v>
      </c>
      <c r="E40" s="692"/>
      <c r="F40" s="6" t="s">
        <v>539</v>
      </c>
      <c r="G40" s="8" t="s">
        <v>540</v>
      </c>
      <c r="I40" s="99" t="s">
        <v>541</v>
      </c>
      <c r="K40" s="8" t="s">
        <v>542</v>
      </c>
    </row>
    <row r="41" spans="1:11" s="96" customFormat="1" x14ac:dyDescent="0.25">
      <c r="A41" s="86" t="s">
        <v>543</v>
      </c>
      <c r="C41" s="184" t="s">
        <v>333</v>
      </c>
      <c r="E41" s="692"/>
      <c r="F41" s="6" t="s">
        <v>544</v>
      </c>
      <c r="G41" s="8" t="s">
        <v>545</v>
      </c>
      <c r="I41" s="99" t="s">
        <v>546</v>
      </c>
      <c r="K41" s="8" t="s">
        <v>547</v>
      </c>
    </row>
    <row r="42" spans="1:11" s="96" customFormat="1" x14ac:dyDescent="0.25">
      <c r="A42" s="97" t="s">
        <v>548</v>
      </c>
      <c r="C42" s="186" t="s">
        <v>334</v>
      </c>
      <c r="E42" s="692"/>
      <c r="F42" s="6" t="s">
        <v>549</v>
      </c>
      <c r="G42" s="8" t="s">
        <v>550</v>
      </c>
      <c r="I42" s="99" t="s">
        <v>551</v>
      </c>
      <c r="K42" s="8" t="s">
        <v>552</v>
      </c>
    </row>
    <row r="43" spans="1:11" s="96" customFormat="1" ht="32.25" thickBot="1" x14ac:dyDescent="0.3">
      <c r="A43" s="97" t="s">
        <v>553</v>
      </c>
      <c r="C43" s="186" t="s">
        <v>335</v>
      </c>
      <c r="E43" s="693"/>
      <c r="F43" s="100" t="s">
        <v>554</v>
      </c>
      <c r="G43" s="101" t="s">
        <v>555</v>
      </c>
      <c r="I43" s="99" t="s">
        <v>556</v>
      </c>
      <c r="K43" s="8" t="s">
        <v>557</v>
      </c>
    </row>
    <row r="44" spans="1:11" s="96" customFormat="1" x14ac:dyDescent="0.25">
      <c r="A44" s="97" t="s">
        <v>558</v>
      </c>
      <c r="C44" s="186" t="s">
        <v>336</v>
      </c>
      <c r="E44" s="684" t="s">
        <v>559</v>
      </c>
      <c r="F44" s="102" t="s">
        <v>560</v>
      </c>
      <c r="G44" s="103" t="s">
        <v>561</v>
      </c>
      <c r="I44" s="99" t="s">
        <v>562</v>
      </c>
      <c r="K44" s="8" t="s">
        <v>563</v>
      </c>
    </row>
    <row r="45" spans="1:11" s="96" customFormat="1" ht="31.5" x14ac:dyDescent="0.25">
      <c r="A45" s="89"/>
      <c r="C45" s="182"/>
      <c r="E45" s="685"/>
      <c r="F45" s="6" t="s">
        <v>564</v>
      </c>
      <c r="G45" s="8" t="s">
        <v>565</v>
      </c>
      <c r="I45" s="99" t="s">
        <v>566</v>
      </c>
      <c r="K45" s="83" t="s">
        <v>567</v>
      </c>
    </row>
    <row r="46" spans="1:11" x14ac:dyDescent="0.25">
      <c r="A46" s="104" t="s">
        <v>568</v>
      </c>
      <c r="C46" s="182"/>
      <c r="E46" s="685"/>
      <c r="F46" s="6" t="s">
        <v>569</v>
      </c>
      <c r="G46" s="8" t="s">
        <v>570</v>
      </c>
      <c r="I46" s="99" t="s">
        <v>571</v>
      </c>
      <c r="K46" s="83" t="s">
        <v>572</v>
      </c>
    </row>
    <row r="47" spans="1:11" x14ac:dyDescent="0.25">
      <c r="A47" s="80" t="s">
        <v>573</v>
      </c>
      <c r="C47" s="188"/>
      <c r="E47" s="685"/>
      <c r="F47" s="6" t="s">
        <v>574</v>
      </c>
      <c r="G47" s="8" t="s">
        <v>575</v>
      </c>
      <c r="I47" s="105" t="s">
        <v>576</v>
      </c>
      <c r="K47" s="83" t="s">
        <v>577</v>
      </c>
    </row>
    <row r="48" spans="1:11" x14ac:dyDescent="0.25">
      <c r="A48" s="80" t="s">
        <v>578</v>
      </c>
      <c r="C48" s="235" t="s">
        <v>1415</v>
      </c>
      <c r="E48" s="685"/>
      <c r="F48" s="106" t="s">
        <v>579</v>
      </c>
      <c r="G48" s="107" t="s">
        <v>580</v>
      </c>
      <c r="I48" s="105" t="s">
        <v>581</v>
      </c>
      <c r="K48" s="83" t="s">
        <v>582</v>
      </c>
    </row>
    <row r="49" spans="1:11" x14ac:dyDescent="0.25">
      <c r="A49" s="80" t="s">
        <v>583</v>
      </c>
      <c r="C49" s="16" t="s">
        <v>1376</v>
      </c>
      <c r="E49" s="685"/>
      <c r="F49" s="6" t="s">
        <v>584</v>
      </c>
      <c r="G49" s="8" t="s">
        <v>585</v>
      </c>
      <c r="I49" s="105" t="s">
        <v>586</v>
      </c>
      <c r="K49" s="83" t="s">
        <v>587</v>
      </c>
    </row>
    <row r="50" spans="1:11" x14ac:dyDescent="0.25">
      <c r="A50" s="80" t="s">
        <v>588</v>
      </c>
      <c r="C50" s="16" t="s">
        <v>1377</v>
      </c>
      <c r="E50" s="685"/>
      <c r="F50" s="6" t="s">
        <v>589</v>
      </c>
      <c r="G50" s="8" t="s">
        <v>590</v>
      </c>
      <c r="I50" s="105" t="s">
        <v>591</v>
      </c>
      <c r="K50" s="83" t="s">
        <v>592</v>
      </c>
    </row>
    <row r="51" spans="1:11" x14ac:dyDescent="0.25">
      <c r="A51" s="80" t="s">
        <v>593</v>
      </c>
      <c r="C51" s="16" t="s">
        <v>1378</v>
      </c>
      <c r="E51" s="685"/>
      <c r="F51" s="6" t="s">
        <v>594</v>
      </c>
      <c r="G51" s="8" t="s">
        <v>595</v>
      </c>
      <c r="I51" s="105" t="s">
        <v>596</v>
      </c>
      <c r="K51" s="83" t="s">
        <v>597</v>
      </c>
    </row>
    <row r="52" spans="1:11" ht="16.5" thickBot="1" x14ac:dyDescent="0.3">
      <c r="A52" s="80" t="s">
        <v>598</v>
      </c>
      <c r="C52" s="16" t="s">
        <v>1379</v>
      </c>
      <c r="E52" s="686"/>
      <c r="F52" s="108" t="s">
        <v>599</v>
      </c>
      <c r="G52" s="109" t="s">
        <v>600</v>
      </c>
      <c r="I52" s="105" t="s">
        <v>601</v>
      </c>
      <c r="K52" s="83" t="s">
        <v>602</v>
      </c>
    </row>
    <row r="53" spans="1:11" x14ac:dyDescent="0.25">
      <c r="A53" s="80" t="s">
        <v>603</v>
      </c>
      <c r="C53" s="16" t="s">
        <v>1380</v>
      </c>
      <c r="E53" s="694" t="s">
        <v>604</v>
      </c>
      <c r="F53" s="110" t="s">
        <v>605</v>
      </c>
      <c r="G53" s="111" t="s">
        <v>606</v>
      </c>
      <c r="I53" s="105" t="s">
        <v>607</v>
      </c>
      <c r="K53" s="83" t="s">
        <v>608</v>
      </c>
    </row>
    <row r="54" spans="1:11" x14ac:dyDescent="0.25">
      <c r="A54" s="80" t="s">
        <v>609</v>
      </c>
      <c r="C54" s="16" t="s">
        <v>1381</v>
      </c>
      <c r="E54" s="695"/>
      <c r="F54" s="112" t="s">
        <v>610</v>
      </c>
      <c r="G54" s="113" t="s">
        <v>611</v>
      </c>
      <c r="I54" s="284" t="s">
        <v>1449</v>
      </c>
      <c r="K54" s="83" t="s">
        <v>612</v>
      </c>
    </row>
    <row r="55" spans="1:11" x14ac:dyDescent="0.25">
      <c r="A55" s="80" t="s">
        <v>613</v>
      </c>
      <c r="C55" s="16" t="s">
        <v>1382</v>
      </c>
      <c r="E55" s="695"/>
      <c r="F55" s="112" t="s">
        <v>614</v>
      </c>
      <c r="G55" s="113" t="s">
        <v>615</v>
      </c>
      <c r="I55" s="284" t="s">
        <v>1450</v>
      </c>
      <c r="K55" s="83" t="s">
        <v>616</v>
      </c>
    </row>
    <row r="56" spans="1:11" x14ac:dyDescent="0.25">
      <c r="A56" s="80" t="s">
        <v>617</v>
      </c>
      <c r="C56" s="16" t="s">
        <v>1383</v>
      </c>
      <c r="E56" s="695"/>
      <c r="F56" s="6" t="s">
        <v>618</v>
      </c>
      <c r="G56" s="8" t="s">
        <v>619</v>
      </c>
      <c r="I56" s="285" t="s">
        <v>1451</v>
      </c>
      <c r="K56" s="83" t="s">
        <v>620</v>
      </c>
    </row>
    <row r="57" spans="1:11" x14ac:dyDescent="0.25">
      <c r="A57" s="80" t="s">
        <v>621</v>
      </c>
      <c r="C57" s="16" t="s">
        <v>1384</v>
      </c>
      <c r="E57" s="695"/>
      <c r="F57" s="6" t="s">
        <v>622</v>
      </c>
      <c r="G57" s="8" t="s">
        <v>623</v>
      </c>
      <c r="I57" s="286" t="s">
        <v>1452</v>
      </c>
      <c r="K57" s="83" t="s">
        <v>624</v>
      </c>
    </row>
    <row r="58" spans="1:11" x14ac:dyDescent="0.25">
      <c r="A58" s="80" t="s">
        <v>625</v>
      </c>
      <c r="C58" s="16" t="s">
        <v>1385</v>
      </c>
      <c r="E58" s="695"/>
      <c r="F58" s="6" t="s">
        <v>626</v>
      </c>
      <c r="G58" s="8" t="s">
        <v>627</v>
      </c>
      <c r="K58" s="83" t="s">
        <v>628</v>
      </c>
    </row>
    <row r="59" spans="1:11" x14ac:dyDescent="0.25">
      <c r="A59" s="80" t="s">
        <v>629</v>
      </c>
      <c r="C59" s="16" t="s">
        <v>1386</v>
      </c>
      <c r="E59" s="695"/>
      <c r="F59" s="6" t="s">
        <v>630</v>
      </c>
      <c r="G59" s="8" t="s">
        <v>631</v>
      </c>
      <c r="K59" s="83" t="s">
        <v>632</v>
      </c>
    </row>
    <row r="60" spans="1:11" x14ac:dyDescent="0.25">
      <c r="A60" s="80" t="s">
        <v>633</v>
      </c>
      <c r="C60" s="235" t="s">
        <v>1416</v>
      </c>
      <c r="E60" s="695"/>
      <c r="F60" s="6" t="s">
        <v>634</v>
      </c>
      <c r="G60" s="8" t="s">
        <v>635</v>
      </c>
      <c r="K60" s="83" t="s">
        <v>636</v>
      </c>
    </row>
    <row r="61" spans="1:11" x14ac:dyDescent="0.25">
      <c r="A61" s="80" t="s">
        <v>637</v>
      </c>
      <c r="C61" s="16" t="s">
        <v>1394</v>
      </c>
      <c r="E61" s="695"/>
      <c r="F61" s="6" t="s">
        <v>638</v>
      </c>
      <c r="G61" s="8" t="s">
        <v>639</v>
      </c>
      <c r="K61" s="83" t="s">
        <v>640</v>
      </c>
    </row>
    <row r="62" spans="1:11" x14ac:dyDescent="0.25">
      <c r="A62" s="80" t="s">
        <v>641</v>
      </c>
      <c r="C62" s="16" t="s">
        <v>1395</v>
      </c>
      <c r="E62" s="695"/>
      <c r="F62" s="6" t="s">
        <v>642</v>
      </c>
      <c r="G62" s="8" t="s">
        <v>643</v>
      </c>
      <c r="K62" s="83" t="s">
        <v>644</v>
      </c>
    </row>
    <row r="63" spans="1:11" x14ac:dyDescent="0.25">
      <c r="A63" s="80" t="s">
        <v>645</v>
      </c>
      <c r="C63" s="16" t="s">
        <v>1396</v>
      </c>
      <c r="E63" s="695"/>
      <c r="F63" s="6" t="s">
        <v>646</v>
      </c>
      <c r="G63" s="8" t="s">
        <v>647</v>
      </c>
      <c r="K63" s="83" t="s">
        <v>648</v>
      </c>
    </row>
    <row r="64" spans="1:11" x14ac:dyDescent="0.25">
      <c r="A64" s="89" t="s">
        <v>1453</v>
      </c>
      <c r="C64" s="16" t="s">
        <v>1397</v>
      </c>
      <c r="E64" s="695"/>
      <c r="F64" s="6" t="s">
        <v>649</v>
      </c>
      <c r="G64" s="8" t="s">
        <v>650</v>
      </c>
      <c r="K64" s="83" t="s">
        <v>651</v>
      </c>
    </row>
    <row r="65" spans="1:11" ht="31.5" x14ac:dyDescent="0.25">
      <c r="A65" s="89" t="s">
        <v>1454</v>
      </c>
      <c r="C65" s="16" t="s">
        <v>1398</v>
      </c>
      <c r="E65" s="695"/>
      <c r="F65" s="6" t="s">
        <v>652</v>
      </c>
      <c r="G65" s="8" t="s">
        <v>653</v>
      </c>
      <c r="K65" s="83" t="s">
        <v>654</v>
      </c>
    </row>
    <row r="66" spans="1:11" x14ac:dyDescent="0.25">
      <c r="C66" s="16" t="s">
        <v>1399</v>
      </c>
      <c r="E66" s="695"/>
      <c r="F66" s="6" t="s">
        <v>655</v>
      </c>
      <c r="G66" s="8" t="s">
        <v>656</v>
      </c>
      <c r="K66" s="83" t="s">
        <v>657</v>
      </c>
    </row>
    <row r="67" spans="1:11" x14ac:dyDescent="0.25">
      <c r="C67" s="16" t="s">
        <v>1400</v>
      </c>
      <c r="E67" s="695"/>
      <c r="F67" s="112" t="s">
        <v>658</v>
      </c>
      <c r="G67" s="113" t="s">
        <v>659</v>
      </c>
      <c r="K67" s="83" t="s">
        <v>660</v>
      </c>
    </row>
    <row r="68" spans="1:11" x14ac:dyDescent="0.25">
      <c r="C68" s="16" t="s">
        <v>1401</v>
      </c>
      <c r="E68" s="695"/>
      <c r="F68" s="112" t="s">
        <v>661</v>
      </c>
      <c r="G68" s="113" t="s">
        <v>662</v>
      </c>
      <c r="K68" s="83" t="s">
        <v>663</v>
      </c>
    </row>
    <row r="69" spans="1:11" x14ac:dyDescent="0.25">
      <c r="C69" s="16" t="s">
        <v>1402</v>
      </c>
      <c r="E69" s="695"/>
      <c r="F69" s="6" t="s">
        <v>664</v>
      </c>
      <c r="G69" s="8" t="s">
        <v>665</v>
      </c>
      <c r="K69" s="83" t="s">
        <v>666</v>
      </c>
    </row>
    <row r="70" spans="1:11" x14ac:dyDescent="0.25">
      <c r="C70" s="16" t="s">
        <v>1403</v>
      </c>
      <c r="E70" s="695"/>
      <c r="F70" s="6" t="s">
        <v>667</v>
      </c>
      <c r="G70" s="8" t="s">
        <v>668</v>
      </c>
      <c r="K70" s="83" t="s">
        <v>669</v>
      </c>
    </row>
    <row r="71" spans="1:11" x14ac:dyDescent="0.25">
      <c r="C71" s="16" t="s">
        <v>1404</v>
      </c>
      <c r="E71" s="695"/>
      <c r="F71" s="6" t="s">
        <v>670</v>
      </c>
      <c r="G71" s="8" t="s">
        <v>671</v>
      </c>
      <c r="K71" s="83" t="s">
        <v>672</v>
      </c>
    </row>
    <row r="72" spans="1:11" x14ac:dyDescent="0.25">
      <c r="C72" s="16" t="s">
        <v>1405</v>
      </c>
      <c r="E72" s="695"/>
      <c r="F72" s="6" t="s">
        <v>673</v>
      </c>
      <c r="G72" s="8" t="s">
        <v>674</v>
      </c>
      <c r="K72" s="83" t="s">
        <v>675</v>
      </c>
    </row>
    <row r="73" spans="1:11" x14ac:dyDescent="0.25">
      <c r="C73" s="16" t="s">
        <v>1406</v>
      </c>
      <c r="E73" s="695"/>
      <c r="F73" s="6" t="s">
        <v>676</v>
      </c>
      <c r="G73" s="8" t="s">
        <v>677</v>
      </c>
      <c r="K73" s="83" t="s">
        <v>678</v>
      </c>
    </row>
    <row r="74" spans="1:11" x14ac:dyDescent="0.25">
      <c r="C74" s="16" t="s">
        <v>1407</v>
      </c>
      <c r="E74" s="695"/>
      <c r="F74" s="6" t="s">
        <v>679</v>
      </c>
      <c r="G74" s="8" t="s">
        <v>680</v>
      </c>
      <c r="K74" s="83" t="s">
        <v>681</v>
      </c>
    </row>
    <row r="75" spans="1:11" x14ac:dyDescent="0.25">
      <c r="C75" s="16" t="s">
        <v>1408</v>
      </c>
      <c r="E75" s="695"/>
      <c r="F75" s="6" t="s">
        <v>682</v>
      </c>
      <c r="G75" s="8" t="s">
        <v>683</v>
      </c>
      <c r="K75" s="83" t="s">
        <v>684</v>
      </c>
    </row>
    <row r="76" spans="1:11" x14ac:dyDescent="0.25">
      <c r="E76" s="695"/>
      <c r="F76" s="6" t="s">
        <v>685</v>
      </c>
      <c r="G76" s="8" t="s">
        <v>686</v>
      </c>
      <c r="K76" s="83" t="s">
        <v>687</v>
      </c>
    </row>
    <row r="77" spans="1:11" x14ac:dyDescent="0.25">
      <c r="E77" s="695"/>
      <c r="F77" s="6" t="s">
        <v>688</v>
      </c>
      <c r="G77" s="8" t="s">
        <v>689</v>
      </c>
      <c r="K77" s="83" t="s">
        <v>690</v>
      </c>
    </row>
    <row r="78" spans="1:11" x14ac:dyDescent="0.25">
      <c r="E78" s="695"/>
      <c r="F78" s="112" t="s">
        <v>691</v>
      </c>
      <c r="G78" s="113" t="s">
        <v>692</v>
      </c>
      <c r="K78" s="83" t="s">
        <v>693</v>
      </c>
    </row>
    <row r="79" spans="1:11" x14ac:dyDescent="0.25">
      <c r="E79" s="695"/>
      <c r="F79" s="6" t="s">
        <v>694</v>
      </c>
      <c r="G79" s="8" t="s">
        <v>695</v>
      </c>
      <c r="K79" s="83" t="s">
        <v>696</v>
      </c>
    </row>
    <row r="80" spans="1:11" x14ac:dyDescent="0.25">
      <c r="E80" s="695"/>
      <c r="F80" s="6" t="s">
        <v>697</v>
      </c>
      <c r="G80" s="8" t="s">
        <v>698</v>
      </c>
      <c r="K80" s="83" t="s">
        <v>699</v>
      </c>
    </row>
    <row r="81" spans="5:11" x14ac:dyDescent="0.25">
      <c r="E81" s="695"/>
      <c r="F81" s="112" t="s">
        <v>700</v>
      </c>
      <c r="G81" s="113" t="s">
        <v>701</v>
      </c>
      <c r="K81" s="83" t="s">
        <v>702</v>
      </c>
    </row>
    <row r="82" spans="5:11" x14ac:dyDescent="0.25">
      <c r="E82" s="695"/>
      <c r="F82" s="112" t="s">
        <v>703</v>
      </c>
      <c r="G82" s="113" t="s">
        <v>704</v>
      </c>
      <c r="K82" s="83" t="s">
        <v>705</v>
      </c>
    </row>
    <row r="83" spans="5:11" x14ac:dyDescent="0.25">
      <c r="E83" s="695"/>
      <c r="F83" s="112" t="s">
        <v>706</v>
      </c>
      <c r="G83" s="113" t="s">
        <v>707</v>
      </c>
      <c r="K83" s="83" t="s">
        <v>708</v>
      </c>
    </row>
    <row r="84" spans="5:11" x14ac:dyDescent="0.25">
      <c r="E84" s="695"/>
      <c r="F84" s="112" t="s">
        <v>709</v>
      </c>
      <c r="G84" s="113" t="s">
        <v>710</v>
      </c>
      <c r="K84" s="83" t="s">
        <v>711</v>
      </c>
    </row>
    <row r="85" spans="5:11" ht="16.5" thickBot="1" x14ac:dyDescent="0.3">
      <c r="E85" s="696"/>
      <c r="F85" s="114" t="s">
        <v>712</v>
      </c>
      <c r="G85" s="115" t="s">
        <v>713</v>
      </c>
      <c r="K85" s="83" t="s">
        <v>714</v>
      </c>
    </row>
    <row r="86" spans="5:11" x14ac:dyDescent="0.25">
      <c r="E86" s="697" t="s">
        <v>715</v>
      </c>
      <c r="F86" s="116" t="s">
        <v>716</v>
      </c>
      <c r="G86" s="117" t="s">
        <v>717</v>
      </c>
      <c r="K86" s="83" t="s">
        <v>718</v>
      </c>
    </row>
    <row r="87" spans="5:11" x14ac:dyDescent="0.25">
      <c r="E87" s="698"/>
      <c r="F87" s="118" t="s">
        <v>719</v>
      </c>
      <c r="G87" s="119" t="s">
        <v>720</v>
      </c>
      <c r="K87" s="83" t="s">
        <v>721</v>
      </c>
    </row>
    <row r="88" spans="5:11" x14ac:dyDescent="0.25">
      <c r="E88" s="698"/>
      <c r="F88" s="118" t="s">
        <v>722</v>
      </c>
      <c r="G88" s="119" t="s">
        <v>723</v>
      </c>
      <c r="K88" s="83" t="s">
        <v>724</v>
      </c>
    </row>
    <row r="89" spans="5:11" x14ac:dyDescent="0.25">
      <c r="E89" s="698"/>
      <c r="F89" s="118" t="s">
        <v>725</v>
      </c>
      <c r="G89" s="119" t="s">
        <v>726</v>
      </c>
      <c r="K89" s="83" t="s">
        <v>727</v>
      </c>
    </row>
    <row r="90" spans="5:11" x14ac:dyDescent="0.25">
      <c r="E90" s="698"/>
      <c r="F90" s="118" t="s">
        <v>728</v>
      </c>
      <c r="G90" s="119" t="s">
        <v>729</v>
      </c>
      <c r="K90" s="83" t="s">
        <v>730</v>
      </c>
    </row>
    <row r="91" spans="5:11" ht="16.5" thickBot="1" x14ac:dyDescent="0.3">
      <c r="E91" s="699"/>
      <c r="F91" s="120" t="s">
        <v>731</v>
      </c>
      <c r="G91" s="121" t="s">
        <v>732</v>
      </c>
      <c r="K91" s="83" t="s">
        <v>733</v>
      </c>
    </row>
    <row r="92" spans="5:11" x14ac:dyDescent="0.25">
      <c r="E92" s="675" t="s">
        <v>734</v>
      </c>
      <c r="F92" s="122" t="s">
        <v>735</v>
      </c>
      <c r="G92" s="123" t="s">
        <v>736</v>
      </c>
      <c r="K92" s="83" t="s">
        <v>737</v>
      </c>
    </row>
    <row r="93" spans="5:11" x14ac:dyDescent="0.25">
      <c r="E93" s="676"/>
      <c r="F93" s="124" t="s">
        <v>738</v>
      </c>
      <c r="G93" s="8" t="s">
        <v>739</v>
      </c>
      <c r="K93" s="83" t="s">
        <v>740</v>
      </c>
    </row>
    <row r="94" spans="5:11" x14ac:dyDescent="0.25">
      <c r="E94" s="676"/>
      <c r="F94" s="124" t="s">
        <v>741</v>
      </c>
      <c r="G94" s="8" t="s">
        <v>742</v>
      </c>
      <c r="K94" s="83" t="s">
        <v>743</v>
      </c>
    </row>
    <row r="95" spans="5:11" x14ac:dyDescent="0.25">
      <c r="E95" s="676"/>
      <c r="F95" s="124" t="s">
        <v>744</v>
      </c>
      <c r="G95" s="8" t="s">
        <v>745</v>
      </c>
      <c r="K95" s="83" t="s">
        <v>746</v>
      </c>
    </row>
    <row r="96" spans="5:11" x14ac:dyDescent="0.25">
      <c r="E96" s="676"/>
      <c r="F96" s="124" t="s">
        <v>747</v>
      </c>
      <c r="G96" s="8" t="s">
        <v>748</v>
      </c>
      <c r="K96" s="83" t="s">
        <v>749</v>
      </c>
    </row>
    <row r="97" spans="5:11" x14ac:dyDescent="0.25">
      <c r="E97" s="676"/>
      <c r="F97" s="124" t="s">
        <v>750</v>
      </c>
      <c r="G97" s="8" t="s">
        <v>751</v>
      </c>
      <c r="K97" s="83" t="s">
        <v>752</v>
      </c>
    </row>
    <row r="98" spans="5:11" x14ac:dyDescent="0.25">
      <c r="E98" s="676"/>
      <c r="F98" s="124" t="s">
        <v>753</v>
      </c>
      <c r="G98" s="8" t="s">
        <v>754</v>
      </c>
      <c r="K98" s="83" t="s">
        <v>755</v>
      </c>
    </row>
    <row r="99" spans="5:11" x14ac:dyDescent="0.25">
      <c r="E99" s="676"/>
      <c r="F99" s="124" t="s">
        <v>756</v>
      </c>
      <c r="G99" s="8" t="s">
        <v>757</v>
      </c>
      <c r="K99" s="83" t="s">
        <v>758</v>
      </c>
    </row>
    <row r="100" spans="5:11" x14ac:dyDescent="0.25">
      <c r="E100" s="676"/>
      <c r="F100" s="124" t="s">
        <v>759</v>
      </c>
      <c r="G100" s="8" t="s">
        <v>760</v>
      </c>
      <c r="K100" s="83" t="s">
        <v>761</v>
      </c>
    </row>
    <row r="101" spans="5:11" x14ac:dyDescent="0.25">
      <c r="E101" s="676"/>
      <c r="F101" s="124" t="s">
        <v>762</v>
      </c>
      <c r="G101" s="8" t="s">
        <v>763</v>
      </c>
      <c r="K101" s="83" t="s">
        <v>764</v>
      </c>
    </row>
    <row r="102" spans="5:11" x14ac:dyDescent="0.25">
      <c r="E102" s="676"/>
      <c r="F102" s="125" t="s">
        <v>765</v>
      </c>
      <c r="G102" s="126" t="s">
        <v>766</v>
      </c>
      <c r="K102" s="83" t="s">
        <v>767</v>
      </c>
    </row>
    <row r="103" spans="5:11" x14ac:dyDescent="0.25">
      <c r="E103" s="676"/>
      <c r="F103" s="124" t="s">
        <v>768</v>
      </c>
      <c r="G103" s="8" t="s">
        <v>769</v>
      </c>
      <c r="K103" s="83" t="s">
        <v>770</v>
      </c>
    </row>
    <row r="104" spans="5:11" x14ac:dyDescent="0.25">
      <c r="E104" s="676"/>
      <c r="F104" s="124" t="s">
        <v>771</v>
      </c>
      <c r="G104" s="8" t="s">
        <v>772</v>
      </c>
      <c r="K104" s="83" t="s">
        <v>773</v>
      </c>
    </row>
    <row r="105" spans="5:11" x14ac:dyDescent="0.25">
      <c r="E105" s="676"/>
      <c r="F105" s="124" t="s">
        <v>774</v>
      </c>
      <c r="G105" s="8" t="s">
        <v>775</v>
      </c>
      <c r="K105" s="83" t="s">
        <v>776</v>
      </c>
    </row>
    <row r="106" spans="5:11" x14ac:dyDescent="0.25">
      <c r="E106" s="676"/>
      <c r="F106" s="124" t="s">
        <v>777</v>
      </c>
      <c r="G106" s="8" t="s">
        <v>778</v>
      </c>
      <c r="K106" s="83" t="s">
        <v>779</v>
      </c>
    </row>
    <row r="107" spans="5:11" x14ac:dyDescent="0.25">
      <c r="E107" s="676"/>
      <c r="F107" s="124" t="s">
        <v>780</v>
      </c>
      <c r="G107" s="8" t="s">
        <v>781</v>
      </c>
      <c r="K107" s="83" t="s">
        <v>782</v>
      </c>
    </row>
    <row r="108" spans="5:11" x14ac:dyDescent="0.25">
      <c r="E108" s="676"/>
      <c r="F108" s="124" t="s">
        <v>783</v>
      </c>
      <c r="G108" s="8" t="s">
        <v>784</v>
      </c>
      <c r="K108" s="83" t="s">
        <v>785</v>
      </c>
    </row>
    <row r="109" spans="5:11" x14ac:dyDescent="0.25">
      <c r="E109" s="676"/>
      <c r="F109" s="124" t="s">
        <v>786</v>
      </c>
      <c r="G109" s="8" t="s">
        <v>787</v>
      </c>
      <c r="K109" s="83" t="s">
        <v>788</v>
      </c>
    </row>
    <row r="110" spans="5:11" x14ac:dyDescent="0.25">
      <c r="E110" s="676"/>
      <c r="F110" s="125" t="s">
        <v>789</v>
      </c>
      <c r="G110" s="126" t="s">
        <v>790</v>
      </c>
      <c r="K110" s="83" t="s">
        <v>791</v>
      </c>
    </row>
    <row r="111" spans="5:11" x14ac:dyDescent="0.25">
      <c r="E111" s="676"/>
      <c r="F111" s="124" t="s">
        <v>792</v>
      </c>
      <c r="G111" s="8" t="s">
        <v>793</v>
      </c>
      <c r="K111" s="83" t="s">
        <v>794</v>
      </c>
    </row>
    <row r="112" spans="5:11" x14ac:dyDescent="0.25">
      <c r="E112" s="676"/>
      <c r="F112" s="124" t="s">
        <v>795</v>
      </c>
      <c r="G112" s="8" t="s">
        <v>796</v>
      </c>
      <c r="K112" s="83" t="s">
        <v>797</v>
      </c>
    </row>
    <row r="113" spans="5:11" x14ac:dyDescent="0.25">
      <c r="E113" s="676"/>
      <c r="F113" s="124" t="s">
        <v>798</v>
      </c>
      <c r="G113" s="8" t="s">
        <v>799</v>
      </c>
      <c r="K113" s="83" t="s">
        <v>800</v>
      </c>
    </row>
    <row r="114" spans="5:11" x14ac:dyDescent="0.25">
      <c r="E114" s="676"/>
      <c r="F114" s="124" t="s">
        <v>801</v>
      </c>
      <c r="G114" s="8" t="s">
        <v>802</v>
      </c>
      <c r="K114" s="83" t="s">
        <v>803</v>
      </c>
    </row>
    <row r="115" spans="5:11" x14ac:dyDescent="0.25">
      <c r="E115" s="676"/>
      <c r="F115" s="124" t="s">
        <v>804</v>
      </c>
      <c r="G115" s="8" t="s">
        <v>805</v>
      </c>
      <c r="K115" s="83" t="s">
        <v>806</v>
      </c>
    </row>
    <row r="116" spans="5:11" ht="31.5" x14ac:dyDescent="0.25">
      <c r="E116" s="676"/>
      <c r="F116" s="124" t="s">
        <v>807</v>
      </c>
      <c r="G116" s="8" t="s">
        <v>808</v>
      </c>
      <c r="K116" s="83" t="s">
        <v>809</v>
      </c>
    </row>
    <row r="117" spans="5:11" x14ac:dyDescent="0.25">
      <c r="E117" s="676"/>
      <c r="F117" s="124" t="s">
        <v>810</v>
      </c>
      <c r="G117" s="8" t="s">
        <v>811</v>
      </c>
      <c r="K117" s="127" t="s">
        <v>812</v>
      </c>
    </row>
    <row r="118" spans="5:11" x14ac:dyDescent="0.25">
      <c r="E118" s="676"/>
      <c r="F118" s="124" t="s">
        <v>813</v>
      </c>
      <c r="G118" s="8" t="s">
        <v>814</v>
      </c>
      <c r="K118" s="128" t="s">
        <v>815</v>
      </c>
    </row>
    <row r="119" spans="5:11" x14ac:dyDescent="0.25">
      <c r="E119" s="676"/>
      <c r="F119" s="125" t="s">
        <v>816</v>
      </c>
      <c r="G119" s="126" t="s">
        <v>817</v>
      </c>
      <c r="K119" s="128" t="s">
        <v>818</v>
      </c>
    </row>
    <row r="120" spans="5:11" ht="16.5" thickBot="1" x14ac:dyDescent="0.3">
      <c r="E120" s="676"/>
      <c r="F120" s="124" t="s">
        <v>819</v>
      </c>
      <c r="G120" s="8" t="s">
        <v>820</v>
      </c>
      <c r="K120" s="128" t="s">
        <v>821</v>
      </c>
    </row>
    <row r="121" spans="5:11" ht="16.5" thickBot="1" x14ac:dyDescent="0.3">
      <c r="E121" s="676"/>
      <c r="F121" s="124" t="s">
        <v>822</v>
      </c>
      <c r="G121" s="8" t="s">
        <v>823</v>
      </c>
      <c r="K121" s="283" t="s">
        <v>1447</v>
      </c>
    </row>
    <row r="122" spans="5:11" ht="16.5" thickBot="1" x14ac:dyDescent="0.3">
      <c r="E122" s="676"/>
      <c r="F122" s="124" t="s">
        <v>824</v>
      </c>
      <c r="G122" s="8" t="s">
        <v>825</v>
      </c>
      <c r="K122" s="283" t="s">
        <v>1448</v>
      </c>
    </row>
    <row r="123" spans="5:11" x14ac:dyDescent="0.25">
      <c r="E123" s="676"/>
      <c r="F123" s="124" t="s">
        <v>826</v>
      </c>
      <c r="G123" s="8" t="s">
        <v>827</v>
      </c>
    </row>
    <row r="124" spans="5:11" x14ac:dyDescent="0.25">
      <c r="E124" s="676"/>
      <c r="F124" s="124" t="s">
        <v>828</v>
      </c>
      <c r="G124" s="8" t="s">
        <v>829</v>
      </c>
    </row>
    <row r="125" spans="5:11" x14ac:dyDescent="0.25">
      <c r="E125" s="676"/>
      <c r="F125" s="124" t="s">
        <v>830</v>
      </c>
      <c r="G125" s="8" t="s">
        <v>831</v>
      </c>
    </row>
    <row r="126" spans="5:11" x14ac:dyDescent="0.25">
      <c r="E126" s="676"/>
      <c r="F126" s="124" t="s">
        <v>832</v>
      </c>
      <c r="G126" s="8" t="s">
        <v>833</v>
      </c>
    </row>
    <row r="127" spans="5:11" x14ac:dyDescent="0.25">
      <c r="E127" s="676"/>
      <c r="F127" s="125" t="s">
        <v>834</v>
      </c>
      <c r="G127" s="126" t="s">
        <v>835</v>
      </c>
    </row>
    <row r="128" spans="5:11" x14ac:dyDescent="0.25">
      <c r="E128" s="676"/>
      <c r="F128" s="124" t="s">
        <v>836</v>
      </c>
      <c r="G128" s="8" t="s">
        <v>837</v>
      </c>
    </row>
    <row r="129" spans="5:7" x14ac:dyDescent="0.25">
      <c r="E129" s="676"/>
      <c r="F129" s="124" t="s">
        <v>838</v>
      </c>
      <c r="G129" s="8" t="s">
        <v>839</v>
      </c>
    </row>
    <row r="130" spans="5:7" x14ac:dyDescent="0.25">
      <c r="E130" s="676"/>
      <c r="F130" s="124" t="s">
        <v>840</v>
      </c>
      <c r="G130" s="8" t="s">
        <v>841</v>
      </c>
    </row>
    <row r="131" spans="5:7" x14ac:dyDescent="0.25">
      <c r="E131" s="676"/>
      <c r="F131" s="124" t="s">
        <v>842</v>
      </c>
      <c r="G131" s="8" t="s">
        <v>843</v>
      </c>
    </row>
    <row r="132" spans="5:7" x14ac:dyDescent="0.25">
      <c r="E132" s="676"/>
      <c r="F132" s="124" t="s">
        <v>844</v>
      </c>
      <c r="G132" s="7" t="s">
        <v>845</v>
      </c>
    </row>
    <row r="133" spans="5:7" x14ac:dyDescent="0.25">
      <c r="E133" s="676"/>
      <c r="F133" s="124" t="s">
        <v>846</v>
      </c>
      <c r="G133" s="8" t="s">
        <v>847</v>
      </c>
    </row>
    <row r="134" spans="5:7" x14ac:dyDescent="0.25">
      <c r="E134" s="676"/>
      <c r="F134" s="125" t="s">
        <v>848</v>
      </c>
      <c r="G134" s="126" t="s">
        <v>849</v>
      </c>
    </row>
    <row r="135" spans="5:7" x14ac:dyDescent="0.25">
      <c r="E135" s="676"/>
      <c r="F135" s="125" t="s">
        <v>850</v>
      </c>
      <c r="G135" s="126" t="s">
        <v>851</v>
      </c>
    </row>
    <row r="136" spans="5:7" x14ac:dyDescent="0.25">
      <c r="E136" s="676"/>
      <c r="F136" s="125" t="s">
        <v>852</v>
      </c>
      <c r="G136" s="126" t="s">
        <v>853</v>
      </c>
    </row>
    <row r="137" spans="5:7" x14ac:dyDescent="0.25">
      <c r="E137" s="676"/>
      <c r="F137" s="124" t="s">
        <v>854</v>
      </c>
      <c r="G137" s="8" t="s">
        <v>855</v>
      </c>
    </row>
    <row r="138" spans="5:7" x14ac:dyDescent="0.25">
      <c r="E138" s="676"/>
      <c r="F138" s="124" t="s">
        <v>856</v>
      </c>
      <c r="G138" s="8" t="s">
        <v>857</v>
      </c>
    </row>
    <row r="139" spans="5:7" x14ac:dyDescent="0.25">
      <c r="E139" s="676"/>
      <c r="F139" s="124" t="s">
        <v>858</v>
      </c>
      <c r="G139" s="8" t="s">
        <v>859</v>
      </c>
    </row>
    <row r="140" spans="5:7" x14ac:dyDescent="0.25">
      <c r="E140" s="676"/>
      <c r="F140" s="124" t="s">
        <v>860</v>
      </c>
      <c r="G140" s="8" t="s">
        <v>861</v>
      </c>
    </row>
    <row r="141" spans="5:7" ht="16.5" thickBot="1" x14ac:dyDescent="0.3">
      <c r="E141" s="677"/>
      <c r="F141" s="129" t="s">
        <v>862</v>
      </c>
      <c r="G141" s="130" t="s">
        <v>863</v>
      </c>
    </row>
    <row r="142" spans="5:7" x14ac:dyDescent="0.25">
      <c r="E142" s="700" t="s">
        <v>864</v>
      </c>
      <c r="F142" s="131" t="s">
        <v>865</v>
      </c>
      <c r="G142" s="132" t="s">
        <v>866</v>
      </c>
    </row>
    <row r="143" spans="5:7" x14ac:dyDescent="0.25">
      <c r="E143" s="701"/>
      <c r="F143" s="133" t="s">
        <v>867</v>
      </c>
      <c r="G143" s="134" t="s">
        <v>868</v>
      </c>
    </row>
    <row r="144" spans="5:7" x14ac:dyDescent="0.25">
      <c r="E144" s="701"/>
      <c r="F144" s="133" t="s">
        <v>869</v>
      </c>
      <c r="G144" s="134" t="s">
        <v>870</v>
      </c>
    </row>
    <row r="145" spans="5:7" x14ac:dyDescent="0.25">
      <c r="E145" s="701"/>
      <c r="F145" s="133" t="s">
        <v>871</v>
      </c>
      <c r="G145" s="134" t="s">
        <v>872</v>
      </c>
    </row>
    <row r="146" spans="5:7" x14ac:dyDescent="0.25">
      <c r="E146" s="701"/>
      <c r="F146" s="133" t="s">
        <v>873</v>
      </c>
      <c r="G146" s="134" t="s">
        <v>874</v>
      </c>
    </row>
    <row r="147" spans="5:7" x14ac:dyDescent="0.25">
      <c r="E147" s="701"/>
      <c r="F147" s="6" t="s">
        <v>875</v>
      </c>
      <c r="G147" s="8" t="s">
        <v>876</v>
      </c>
    </row>
    <row r="148" spans="5:7" x14ac:dyDescent="0.25">
      <c r="E148" s="701"/>
      <c r="F148" s="6" t="s">
        <v>877</v>
      </c>
      <c r="G148" s="8" t="s">
        <v>878</v>
      </c>
    </row>
    <row r="149" spans="5:7" x14ac:dyDescent="0.25">
      <c r="E149" s="701"/>
      <c r="F149" s="6" t="s">
        <v>879</v>
      </c>
      <c r="G149" s="8" t="s">
        <v>880</v>
      </c>
    </row>
    <row r="150" spans="5:7" x14ac:dyDescent="0.25">
      <c r="E150" s="701"/>
      <c r="F150" s="6" t="s">
        <v>881</v>
      </c>
      <c r="G150" s="8" t="s">
        <v>882</v>
      </c>
    </row>
    <row r="151" spans="5:7" x14ac:dyDescent="0.25">
      <c r="E151" s="701"/>
      <c r="F151" s="6" t="s">
        <v>883</v>
      </c>
      <c r="G151" s="8" t="s">
        <v>884</v>
      </c>
    </row>
    <row r="152" spans="5:7" x14ac:dyDescent="0.25">
      <c r="E152" s="701"/>
      <c r="F152" s="6" t="s">
        <v>885</v>
      </c>
      <c r="G152" s="8" t="s">
        <v>886</v>
      </c>
    </row>
    <row r="153" spans="5:7" x14ac:dyDescent="0.25">
      <c r="E153" s="701"/>
      <c r="F153" s="6" t="s">
        <v>887</v>
      </c>
      <c r="G153" s="8" t="s">
        <v>888</v>
      </c>
    </row>
    <row r="154" spans="5:7" x14ac:dyDescent="0.25">
      <c r="E154" s="701"/>
      <c r="F154" s="6" t="s">
        <v>889</v>
      </c>
      <c r="G154" s="8" t="s">
        <v>890</v>
      </c>
    </row>
    <row r="155" spans="5:7" x14ac:dyDescent="0.25">
      <c r="E155" s="701"/>
      <c r="F155" s="6" t="s">
        <v>891</v>
      </c>
      <c r="G155" s="8" t="s">
        <v>892</v>
      </c>
    </row>
    <row r="156" spans="5:7" x14ac:dyDescent="0.25">
      <c r="E156" s="701"/>
      <c r="F156" s="6" t="s">
        <v>893</v>
      </c>
      <c r="G156" s="8" t="s">
        <v>894</v>
      </c>
    </row>
    <row r="157" spans="5:7" x14ac:dyDescent="0.25">
      <c r="E157" s="701"/>
      <c r="F157" s="6" t="s">
        <v>895</v>
      </c>
      <c r="G157" s="8" t="s">
        <v>896</v>
      </c>
    </row>
    <row r="158" spans="5:7" x14ac:dyDescent="0.25">
      <c r="E158" s="701"/>
      <c r="F158" s="6" t="s">
        <v>897</v>
      </c>
      <c r="G158" s="8" t="s">
        <v>898</v>
      </c>
    </row>
    <row r="159" spans="5:7" x14ac:dyDescent="0.25">
      <c r="E159" s="701"/>
      <c r="F159" s="6" t="s">
        <v>899</v>
      </c>
      <c r="G159" s="8" t="s">
        <v>900</v>
      </c>
    </row>
    <row r="160" spans="5:7" x14ac:dyDescent="0.25">
      <c r="E160" s="701"/>
      <c r="F160" s="6" t="s">
        <v>901</v>
      </c>
      <c r="G160" s="8" t="s">
        <v>902</v>
      </c>
    </row>
    <row r="161" spans="5:7" x14ac:dyDescent="0.25">
      <c r="E161" s="701"/>
      <c r="F161" s="6" t="s">
        <v>903</v>
      </c>
      <c r="G161" s="8" t="s">
        <v>904</v>
      </c>
    </row>
    <row r="162" spans="5:7" x14ac:dyDescent="0.25">
      <c r="E162" s="701"/>
      <c r="F162" s="6" t="s">
        <v>905</v>
      </c>
      <c r="G162" s="8" t="s">
        <v>906</v>
      </c>
    </row>
    <row r="163" spans="5:7" x14ac:dyDescent="0.25">
      <c r="E163" s="701"/>
      <c r="F163" s="6" t="s">
        <v>907</v>
      </c>
      <c r="G163" s="8" t="s">
        <v>908</v>
      </c>
    </row>
    <row r="164" spans="5:7" x14ac:dyDescent="0.25">
      <c r="E164" s="701"/>
      <c r="F164" s="6" t="s">
        <v>909</v>
      </c>
      <c r="G164" s="8" t="s">
        <v>910</v>
      </c>
    </row>
    <row r="165" spans="5:7" x14ac:dyDescent="0.25">
      <c r="E165" s="701"/>
      <c r="F165" s="6" t="s">
        <v>911</v>
      </c>
      <c r="G165" s="8" t="s">
        <v>912</v>
      </c>
    </row>
    <row r="166" spans="5:7" x14ac:dyDescent="0.25">
      <c r="E166" s="701"/>
      <c r="F166" s="133" t="s">
        <v>913</v>
      </c>
      <c r="G166" s="134" t="s">
        <v>914</v>
      </c>
    </row>
    <row r="167" spans="5:7" x14ac:dyDescent="0.25">
      <c r="E167" s="701"/>
      <c r="F167" s="133" t="s">
        <v>915</v>
      </c>
      <c r="G167" s="134" t="s">
        <v>916</v>
      </c>
    </row>
    <row r="168" spans="5:7" x14ac:dyDescent="0.25">
      <c r="E168" s="701"/>
      <c r="F168" s="133" t="s">
        <v>917</v>
      </c>
      <c r="G168" s="134" t="s">
        <v>918</v>
      </c>
    </row>
    <row r="169" spans="5:7" x14ac:dyDescent="0.25">
      <c r="E169" s="701"/>
      <c r="F169" s="133" t="s">
        <v>919</v>
      </c>
      <c r="G169" s="134" t="s">
        <v>920</v>
      </c>
    </row>
    <row r="170" spans="5:7" x14ac:dyDescent="0.25">
      <c r="E170" s="701"/>
      <c r="F170" s="133" t="s">
        <v>921</v>
      </c>
      <c r="G170" s="134" t="s">
        <v>922</v>
      </c>
    </row>
    <row r="171" spans="5:7" ht="16.5" thickBot="1" x14ac:dyDescent="0.3">
      <c r="E171" s="702"/>
      <c r="F171" s="135" t="s">
        <v>923</v>
      </c>
      <c r="G171" s="136" t="s">
        <v>924</v>
      </c>
    </row>
    <row r="172" spans="5:7" x14ac:dyDescent="0.25">
      <c r="E172" s="703" t="s">
        <v>925</v>
      </c>
      <c r="F172" s="137" t="s">
        <v>926</v>
      </c>
      <c r="G172" s="138" t="s">
        <v>927</v>
      </c>
    </row>
    <row r="173" spans="5:7" x14ac:dyDescent="0.25">
      <c r="E173" s="704"/>
      <c r="F173" s="6" t="s">
        <v>928</v>
      </c>
      <c r="G173" s="8" t="s">
        <v>929</v>
      </c>
    </row>
    <row r="174" spans="5:7" x14ac:dyDescent="0.25">
      <c r="E174" s="704"/>
      <c r="F174" s="6" t="s">
        <v>930</v>
      </c>
      <c r="G174" s="8" t="s">
        <v>931</v>
      </c>
    </row>
    <row r="175" spans="5:7" x14ac:dyDescent="0.25">
      <c r="E175" s="704"/>
      <c r="F175" s="6" t="s">
        <v>932</v>
      </c>
      <c r="G175" s="8" t="s">
        <v>933</v>
      </c>
    </row>
    <row r="176" spans="5:7" x14ac:dyDescent="0.25">
      <c r="E176" s="704"/>
      <c r="F176" s="6" t="s">
        <v>934</v>
      </c>
      <c r="G176" s="8" t="s">
        <v>935</v>
      </c>
    </row>
    <row r="177" spans="5:7" x14ac:dyDescent="0.25">
      <c r="E177" s="704"/>
      <c r="F177" s="6" t="s">
        <v>936</v>
      </c>
      <c r="G177" s="8" t="s">
        <v>937</v>
      </c>
    </row>
    <row r="178" spans="5:7" x14ac:dyDescent="0.25">
      <c r="E178" s="704"/>
      <c r="F178" s="6" t="s">
        <v>938</v>
      </c>
      <c r="G178" s="8" t="s">
        <v>939</v>
      </c>
    </row>
    <row r="179" spans="5:7" x14ac:dyDescent="0.25">
      <c r="E179" s="704"/>
      <c r="F179" s="6" t="s">
        <v>940</v>
      </c>
      <c r="G179" s="8" t="s">
        <v>941</v>
      </c>
    </row>
    <row r="180" spans="5:7" x14ac:dyDescent="0.25">
      <c r="E180" s="704"/>
      <c r="F180" s="6" t="s">
        <v>942</v>
      </c>
      <c r="G180" s="8" t="s">
        <v>943</v>
      </c>
    </row>
    <row r="181" spans="5:7" x14ac:dyDescent="0.25">
      <c r="E181" s="704"/>
      <c r="F181" s="6" t="s">
        <v>944</v>
      </c>
      <c r="G181" s="8" t="s">
        <v>945</v>
      </c>
    </row>
    <row r="182" spans="5:7" x14ac:dyDescent="0.25">
      <c r="E182" s="704"/>
      <c r="F182" s="6" t="s">
        <v>946</v>
      </c>
      <c r="G182" s="8" t="s">
        <v>947</v>
      </c>
    </row>
    <row r="183" spans="5:7" x14ac:dyDescent="0.25">
      <c r="E183" s="704"/>
      <c r="F183" s="139" t="s">
        <v>948</v>
      </c>
      <c r="G183" s="140" t="s">
        <v>949</v>
      </c>
    </row>
    <row r="184" spans="5:7" x14ac:dyDescent="0.25">
      <c r="E184" s="704"/>
      <c r="F184" s="139" t="s">
        <v>950</v>
      </c>
      <c r="G184" s="140" t="s">
        <v>951</v>
      </c>
    </row>
    <row r="185" spans="5:7" ht="16.5" thickBot="1" x14ac:dyDescent="0.3">
      <c r="E185" s="705"/>
      <c r="F185" s="141" t="s">
        <v>952</v>
      </c>
      <c r="G185" s="142" t="s">
        <v>953</v>
      </c>
    </row>
    <row r="186" spans="5:7" x14ac:dyDescent="0.25">
      <c r="E186" s="684" t="s">
        <v>954</v>
      </c>
      <c r="F186" s="102" t="s">
        <v>955</v>
      </c>
      <c r="G186" s="103" t="s">
        <v>956</v>
      </c>
    </row>
    <row r="187" spans="5:7" x14ac:dyDescent="0.25">
      <c r="E187" s="685"/>
      <c r="F187" s="6" t="s">
        <v>957</v>
      </c>
      <c r="G187" s="8" t="s">
        <v>958</v>
      </c>
    </row>
    <row r="188" spans="5:7" x14ac:dyDescent="0.25">
      <c r="E188" s="685"/>
      <c r="F188" s="6" t="s">
        <v>959</v>
      </c>
      <c r="G188" s="8" t="s">
        <v>960</v>
      </c>
    </row>
    <row r="189" spans="5:7" x14ac:dyDescent="0.25">
      <c r="E189" s="685"/>
      <c r="F189" s="6" t="s">
        <v>961</v>
      </c>
      <c r="G189" s="8" t="s">
        <v>962</v>
      </c>
    </row>
    <row r="190" spans="5:7" x14ac:dyDescent="0.25">
      <c r="E190" s="685"/>
      <c r="F190" s="6" t="s">
        <v>963</v>
      </c>
      <c r="G190" s="8" t="s">
        <v>964</v>
      </c>
    </row>
    <row r="191" spans="5:7" x14ac:dyDescent="0.25">
      <c r="E191" s="685"/>
      <c r="F191" s="6" t="s">
        <v>965</v>
      </c>
      <c r="G191" s="8" t="s">
        <v>966</v>
      </c>
    </row>
    <row r="192" spans="5:7" x14ac:dyDescent="0.25">
      <c r="E192" s="685"/>
      <c r="F192" s="6" t="s">
        <v>967</v>
      </c>
      <c r="G192" s="8" t="s">
        <v>968</v>
      </c>
    </row>
    <row r="193" spans="5:7" x14ac:dyDescent="0.25">
      <c r="E193" s="685"/>
      <c r="F193" s="6" t="s">
        <v>969</v>
      </c>
      <c r="G193" s="8" t="s">
        <v>970</v>
      </c>
    </row>
    <row r="194" spans="5:7" ht="31.5" x14ac:dyDescent="0.25">
      <c r="E194" s="685"/>
      <c r="F194" s="6" t="s">
        <v>971</v>
      </c>
      <c r="G194" s="8" t="s">
        <v>972</v>
      </c>
    </row>
    <row r="195" spans="5:7" x14ac:dyDescent="0.25">
      <c r="E195" s="685"/>
      <c r="F195" s="6" t="s">
        <v>973</v>
      </c>
      <c r="G195" s="8" t="s">
        <v>974</v>
      </c>
    </row>
    <row r="196" spans="5:7" x14ac:dyDescent="0.25">
      <c r="E196" s="685"/>
      <c r="F196" s="6" t="s">
        <v>975</v>
      </c>
      <c r="G196" s="8" t="s">
        <v>976</v>
      </c>
    </row>
    <row r="197" spans="5:7" x14ac:dyDescent="0.25">
      <c r="E197" s="685"/>
      <c r="F197" s="6" t="s">
        <v>977</v>
      </c>
      <c r="G197" s="8" t="s">
        <v>978</v>
      </c>
    </row>
    <row r="198" spans="5:7" x14ac:dyDescent="0.25">
      <c r="E198" s="685"/>
      <c r="F198" s="6" t="s">
        <v>979</v>
      </c>
      <c r="G198" s="8" t="s">
        <v>980</v>
      </c>
    </row>
    <row r="199" spans="5:7" x14ac:dyDescent="0.25">
      <c r="E199" s="685"/>
      <c r="F199" s="106" t="s">
        <v>981</v>
      </c>
      <c r="G199" s="107" t="s">
        <v>982</v>
      </c>
    </row>
    <row r="200" spans="5:7" x14ac:dyDescent="0.25">
      <c r="E200" s="685"/>
      <c r="F200" s="6" t="s">
        <v>983</v>
      </c>
      <c r="G200" s="8" t="s">
        <v>984</v>
      </c>
    </row>
    <row r="201" spans="5:7" x14ac:dyDescent="0.25">
      <c r="E201" s="685"/>
      <c r="F201" s="6" t="s">
        <v>985</v>
      </c>
      <c r="G201" s="8" t="s">
        <v>986</v>
      </c>
    </row>
    <row r="202" spans="5:7" x14ac:dyDescent="0.25">
      <c r="E202" s="685"/>
      <c r="F202" s="6" t="s">
        <v>987</v>
      </c>
      <c r="G202" s="8" t="s">
        <v>988</v>
      </c>
    </row>
    <row r="203" spans="5:7" x14ac:dyDescent="0.25">
      <c r="E203" s="685"/>
      <c r="F203" s="6" t="s">
        <v>989</v>
      </c>
      <c r="G203" s="8" t="s">
        <v>990</v>
      </c>
    </row>
    <row r="204" spans="5:7" x14ac:dyDescent="0.25">
      <c r="E204" s="685"/>
      <c r="F204" s="6" t="s">
        <v>991</v>
      </c>
      <c r="G204" s="8" t="s">
        <v>992</v>
      </c>
    </row>
    <row r="205" spans="5:7" x14ac:dyDescent="0.25">
      <c r="E205" s="685"/>
      <c r="F205" s="6" t="s">
        <v>993</v>
      </c>
      <c r="G205" s="8" t="s">
        <v>994</v>
      </c>
    </row>
    <row r="206" spans="5:7" x14ac:dyDescent="0.25">
      <c r="E206" s="685"/>
      <c r="F206" s="6" t="s">
        <v>995</v>
      </c>
      <c r="G206" s="8" t="s">
        <v>996</v>
      </c>
    </row>
    <row r="207" spans="5:7" x14ac:dyDescent="0.25">
      <c r="E207" s="685"/>
      <c r="F207" s="6" t="s">
        <v>997</v>
      </c>
      <c r="G207" s="8" t="s">
        <v>998</v>
      </c>
    </row>
    <row r="208" spans="5:7" x14ac:dyDescent="0.25">
      <c r="E208" s="685"/>
      <c r="F208" s="6" t="s">
        <v>999</v>
      </c>
      <c r="G208" s="8" t="s">
        <v>1000</v>
      </c>
    </row>
    <row r="209" spans="5:7" ht="31.5" x14ac:dyDescent="0.25">
      <c r="E209" s="685"/>
      <c r="F209" s="6" t="s">
        <v>1001</v>
      </c>
      <c r="G209" s="8" t="s">
        <v>1002</v>
      </c>
    </row>
    <row r="210" spans="5:7" x14ac:dyDescent="0.25">
      <c r="E210" s="685"/>
      <c r="F210" s="6" t="s">
        <v>1003</v>
      </c>
      <c r="G210" s="8" t="s">
        <v>1004</v>
      </c>
    </row>
    <row r="211" spans="5:7" x14ac:dyDescent="0.25">
      <c r="E211" s="685"/>
      <c r="F211" s="6" t="s">
        <v>1005</v>
      </c>
      <c r="G211" s="8" t="s">
        <v>1006</v>
      </c>
    </row>
    <row r="212" spans="5:7" x14ac:dyDescent="0.25">
      <c r="E212" s="685"/>
      <c r="F212" s="6" t="s">
        <v>1007</v>
      </c>
      <c r="G212" s="8" t="s">
        <v>1008</v>
      </c>
    </row>
    <row r="213" spans="5:7" x14ac:dyDescent="0.25">
      <c r="E213" s="685"/>
      <c r="F213" s="6" t="s">
        <v>1009</v>
      </c>
      <c r="G213" s="8" t="s">
        <v>1010</v>
      </c>
    </row>
    <row r="214" spans="5:7" x14ac:dyDescent="0.25">
      <c r="E214" s="685"/>
      <c r="F214" s="6" t="s">
        <v>1011</v>
      </c>
      <c r="G214" s="8" t="s">
        <v>1012</v>
      </c>
    </row>
    <row r="215" spans="5:7" ht="16.5" thickBot="1" x14ac:dyDescent="0.3">
      <c r="E215" s="686"/>
      <c r="F215" s="108" t="s">
        <v>1013</v>
      </c>
      <c r="G215" s="109" t="s">
        <v>1014</v>
      </c>
    </row>
    <row r="216" spans="5:7" x14ac:dyDescent="0.25">
      <c r="E216" s="706" t="s">
        <v>1015</v>
      </c>
      <c r="F216" s="143" t="s">
        <v>1016</v>
      </c>
      <c r="G216" s="144" t="s">
        <v>1017</v>
      </c>
    </row>
    <row r="217" spans="5:7" x14ac:dyDescent="0.25">
      <c r="E217" s="707"/>
      <c r="F217" s="6" t="s">
        <v>1018</v>
      </c>
      <c r="G217" s="8" t="s">
        <v>1019</v>
      </c>
    </row>
    <row r="218" spans="5:7" x14ac:dyDescent="0.25">
      <c r="E218" s="707"/>
      <c r="F218" s="6" t="s">
        <v>1020</v>
      </c>
      <c r="G218" s="8" t="s">
        <v>1021</v>
      </c>
    </row>
    <row r="219" spans="5:7" x14ac:dyDescent="0.25">
      <c r="E219" s="707"/>
      <c r="F219" s="6" t="s">
        <v>1022</v>
      </c>
      <c r="G219" s="8" t="s">
        <v>1023</v>
      </c>
    </row>
    <row r="220" spans="5:7" x14ac:dyDescent="0.25">
      <c r="E220" s="707"/>
      <c r="F220" s="6" t="s">
        <v>1024</v>
      </c>
      <c r="G220" s="8" t="s">
        <v>1025</v>
      </c>
    </row>
    <row r="221" spans="5:7" x14ac:dyDescent="0.25">
      <c r="E221" s="707"/>
      <c r="F221" s="6" t="s">
        <v>1026</v>
      </c>
      <c r="G221" s="8" t="s">
        <v>1027</v>
      </c>
    </row>
    <row r="222" spans="5:7" x14ac:dyDescent="0.25">
      <c r="E222" s="707"/>
      <c r="F222" s="6" t="s">
        <v>1028</v>
      </c>
      <c r="G222" s="8" t="s">
        <v>1029</v>
      </c>
    </row>
    <row r="223" spans="5:7" x14ac:dyDescent="0.25">
      <c r="E223" s="707"/>
      <c r="F223" s="145" t="s">
        <v>1030</v>
      </c>
      <c r="G223" s="146" t="s">
        <v>1031</v>
      </c>
    </row>
    <row r="224" spans="5:7" x14ac:dyDescent="0.25">
      <c r="E224" s="707"/>
      <c r="F224" s="6" t="s">
        <v>1032</v>
      </c>
      <c r="G224" s="8" t="s">
        <v>1033</v>
      </c>
    </row>
    <row r="225" spans="5:7" x14ac:dyDescent="0.25">
      <c r="E225" s="707"/>
      <c r="F225" s="6" t="s">
        <v>1034</v>
      </c>
      <c r="G225" s="8" t="s">
        <v>1035</v>
      </c>
    </row>
    <row r="226" spans="5:7" x14ac:dyDescent="0.25">
      <c r="E226" s="707"/>
      <c r="F226" s="6" t="s">
        <v>1036</v>
      </c>
      <c r="G226" s="8" t="s">
        <v>1037</v>
      </c>
    </row>
    <row r="227" spans="5:7" x14ac:dyDescent="0.25">
      <c r="E227" s="707"/>
      <c r="F227" s="6" t="s">
        <v>1038</v>
      </c>
      <c r="G227" s="8" t="s">
        <v>1039</v>
      </c>
    </row>
    <row r="228" spans="5:7" x14ac:dyDescent="0.25">
      <c r="E228" s="707"/>
      <c r="F228" s="6" t="s">
        <v>1040</v>
      </c>
      <c r="G228" s="8" t="s">
        <v>1041</v>
      </c>
    </row>
    <row r="229" spans="5:7" x14ac:dyDescent="0.25">
      <c r="E229" s="707"/>
      <c r="F229" s="145" t="s">
        <v>1042</v>
      </c>
      <c r="G229" s="146" t="s">
        <v>1043</v>
      </c>
    </row>
    <row r="230" spans="5:7" x14ac:dyDescent="0.25">
      <c r="E230" s="707"/>
      <c r="F230" s="6" t="s">
        <v>1044</v>
      </c>
      <c r="G230" s="8" t="s">
        <v>1045</v>
      </c>
    </row>
    <row r="231" spans="5:7" x14ac:dyDescent="0.25">
      <c r="E231" s="707"/>
      <c r="F231" s="6" t="s">
        <v>1046</v>
      </c>
      <c r="G231" s="8" t="s">
        <v>1047</v>
      </c>
    </row>
    <row r="232" spans="5:7" x14ac:dyDescent="0.25">
      <c r="E232" s="707"/>
      <c r="F232" s="6" t="s">
        <v>1048</v>
      </c>
      <c r="G232" s="8" t="s">
        <v>1049</v>
      </c>
    </row>
    <row r="233" spans="5:7" ht="16.5" thickBot="1" x14ac:dyDescent="0.3">
      <c r="E233" s="708"/>
      <c r="F233" s="147" t="s">
        <v>1050</v>
      </c>
      <c r="G233" s="148" t="s">
        <v>1051</v>
      </c>
    </row>
    <row r="234" spans="5:7" x14ac:dyDescent="0.25">
      <c r="E234" s="684" t="s">
        <v>1052</v>
      </c>
      <c r="F234" s="102" t="s">
        <v>1053</v>
      </c>
      <c r="G234" s="103" t="s">
        <v>1054</v>
      </c>
    </row>
    <row r="235" spans="5:7" x14ac:dyDescent="0.25">
      <c r="E235" s="685"/>
      <c r="F235" s="6" t="s">
        <v>1055</v>
      </c>
      <c r="G235" s="8" t="s">
        <v>1056</v>
      </c>
    </row>
    <row r="236" spans="5:7" x14ac:dyDescent="0.25">
      <c r="E236" s="685"/>
      <c r="F236" s="6" t="s">
        <v>1057</v>
      </c>
      <c r="G236" s="8" t="s">
        <v>1058</v>
      </c>
    </row>
    <row r="237" spans="5:7" x14ac:dyDescent="0.25">
      <c r="E237" s="685"/>
      <c r="F237" s="6" t="s">
        <v>1059</v>
      </c>
      <c r="G237" s="8" t="s">
        <v>1060</v>
      </c>
    </row>
    <row r="238" spans="5:7" x14ac:dyDescent="0.25">
      <c r="E238" s="685"/>
      <c r="F238" s="6" t="s">
        <v>1061</v>
      </c>
      <c r="G238" s="8" t="s">
        <v>1062</v>
      </c>
    </row>
    <row r="239" spans="5:7" x14ac:dyDescent="0.25">
      <c r="E239" s="685"/>
      <c r="F239" s="6" t="s">
        <v>1063</v>
      </c>
      <c r="G239" s="8" t="s">
        <v>1064</v>
      </c>
    </row>
    <row r="240" spans="5:7" x14ac:dyDescent="0.25">
      <c r="E240" s="685"/>
      <c r="F240" s="6" t="s">
        <v>1065</v>
      </c>
      <c r="G240" s="8" t="s">
        <v>1066</v>
      </c>
    </row>
    <row r="241" spans="5:7" x14ac:dyDescent="0.25">
      <c r="E241" s="685"/>
      <c r="F241" s="6" t="s">
        <v>1067</v>
      </c>
      <c r="G241" s="8" t="s">
        <v>1068</v>
      </c>
    </row>
    <row r="242" spans="5:7" x14ac:dyDescent="0.25">
      <c r="E242" s="685"/>
      <c r="F242" s="6" t="s">
        <v>1069</v>
      </c>
      <c r="G242" s="8" t="s">
        <v>1070</v>
      </c>
    </row>
    <row r="243" spans="5:7" x14ac:dyDescent="0.25">
      <c r="E243" s="685"/>
      <c r="F243" s="6" t="s">
        <v>1071</v>
      </c>
      <c r="G243" s="8" t="s">
        <v>1072</v>
      </c>
    </row>
    <row r="244" spans="5:7" x14ac:dyDescent="0.25">
      <c r="E244" s="685"/>
      <c r="F244" s="6" t="s">
        <v>1073</v>
      </c>
      <c r="G244" s="8" t="s">
        <v>1074</v>
      </c>
    </row>
    <row r="245" spans="5:7" x14ac:dyDescent="0.25">
      <c r="E245" s="685"/>
      <c r="F245" s="6" t="s">
        <v>1075</v>
      </c>
      <c r="G245" s="7" t="s">
        <v>1076</v>
      </c>
    </row>
    <row r="246" spans="5:7" x14ac:dyDescent="0.25">
      <c r="E246" s="685"/>
      <c r="F246" s="106" t="s">
        <v>1077</v>
      </c>
      <c r="G246" s="107" t="s">
        <v>1078</v>
      </c>
    </row>
    <row r="247" spans="5:7" x14ac:dyDescent="0.25">
      <c r="E247" s="685"/>
      <c r="F247" s="6" t="s">
        <v>1079</v>
      </c>
      <c r="G247" s="8" t="s">
        <v>1080</v>
      </c>
    </row>
    <row r="248" spans="5:7" x14ac:dyDescent="0.25">
      <c r="E248" s="685"/>
      <c r="F248" s="6" t="s">
        <v>1081</v>
      </c>
      <c r="G248" s="8" t="s">
        <v>1082</v>
      </c>
    </row>
    <row r="249" spans="5:7" x14ac:dyDescent="0.25">
      <c r="E249" s="685"/>
      <c r="F249" s="6" t="s">
        <v>1083</v>
      </c>
      <c r="G249" s="8" t="s">
        <v>1084</v>
      </c>
    </row>
    <row r="250" spans="5:7" x14ac:dyDescent="0.25">
      <c r="E250" s="685"/>
      <c r="F250" s="6" t="s">
        <v>1085</v>
      </c>
      <c r="G250" s="8" t="s">
        <v>1086</v>
      </c>
    </row>
    <row r="251" spans="5:7" x14ac:dyDescent="0.25">
      <c r="E251" s="685"/>
      <c r="F251" s="6" t="s">
        <v>1087</v>
      </c>
      <c r="G251" s="8" t="s">
        <v>1088</v>
      </c>
    </row>
    <row r="252" spans="5:7" x14ac:dyDescent="0.25">
      <c r="E252" s="685"/>
      <c r="F252" s="6" t="s">
        <v>1089</v>
      </c>
      <c r="G252" s="8" t="s">
        <v>1090</v>
      </c>
    </row>
    <row r="253" spans="5:7" x14ac:dyDescent="0.25">
      <c r="E253" s="685"/>
      <c r="F253" s="6" t="s">
        <v>1091</v>
      </c>
      <c r="G253" s="8" t="s">
        <v>1092</v>
      </c>
    </row>
    <row r="254" spans="5:7" x14ac:dyDescent="0.25">
      <c r="E254" s="685"/>
      <c r="F254" s="6" t="s">
        <v>1093</v>
      </c>
      <c r="G254" s="8" t="s">
        <v>1094</v>
      </c>
    </row>
    <row r="255" spans="5:7" x14ac:dyDescent="0.25">
      <c r="E255" s="685"/>
      <c r="F255" s="6" t="s">
        <v>1095</v>
      </c>
      <c r="G255" s="8" t="s">
        <v>1096</v>
      </c>
    </row>
    <row r="256" spans="5:7" x14ac:dyDescent="0.25">
      <c r="E256" s="685"/>
      <c r="F256" s="6" t="s">
        <v>1097</v>
      </c>
      <c r="G256" s="8" t="s">
        <v>1098</v>
      </c>
    </row>
    <row r="257" spans="5:7" x14ac:dyDescent="0.25">
      <c r="E257" s="685"/>
      <c r="F257" s="6" t="s">
        <v>1099</v>
      </c>
      <c r="G257" s="8" t="s">
        <v>1100</v>
      </c>
    </row>
    <row r="258" spans="5:7" x14ac:dyDescent="0.25">
      <c r="E258" s="685"/>
      <c r="F258" s="6" t="s">
        <v>1101</v>
      </c>
      <c r="G258" s="8" t="s">
        <v>1102</v>
      </c>
    </row>
    <row r="259" spans="5:7" x14ac:dyDescent="0.25">
      <c r="E259" s="685"/>
      <c r="F259" s="6" t="s">
        <v>1103</v>
      </c>
      <c r="G259" s="8" t="s">
        <v>1104</v>
      </c>
    </row>
    <row r="260" spans="5:7" x14ac:dyDescent="0.25">
      <c r="E260" s="685"/>
      <c r="F260" s="6" t="s">
        <v>1105</v>
      </c>
      <c r="G260" s="8" t="s">
        <v>1106</v>
      </c>
    </row>
    <row r="261" spans="5:7" x14ac:dyDescent="0.25">
      <c r="E261" s="685"/>
      <c r="F261" s="6" t="s">
        <v>1107</v>
      </c>
      <c r="G261" s="8" t="s">
        <v>1108</v>
      </c>
    </row>
    <row r="262" spans="5:7" x14ac:dyDescent="0.25">
      <c r="E262" s="685"/>
      <c r="F262" s="6" t="s">
        <v>1109</v>
      </c>
      <c r="G262" s="8" t="s">
        <v>1110</v>
      </c>
    </row>
    <row r="263" spans="5:7" x14ac:dyDescent="0.25">
      <c r="E263" s="685"/>
      <c r="F263" s="6" t="s">
        <v>1111</v>
      </c>
      <c r="G263" s="8" t="s">
        <v>1112</v>
      </c>
    </row>
    <row r="264" spans="5:7" x14ac:dyDescent="0.25">
      <c r="E264" s="685"/>
      <c r="F264" s="106" t="s">
        <v>1113</v>
      </c>
      <c r="G264" s="107" t="s">
        <v>1114</v>
      </c>
    </row>
    <row r="265" spans="5:7" x14ac:dyDescent="0.25">
      <c r="E265" s="685"/>
      <c r="F265" s="6" t="s">
        <v>1115</v>
      </c>
      <c r="G265" s="8" t="s">
        <v>1116</v>
      </c>
    </row>
    <row r="266" spans="5:7" x14ac:dyDescent="0.25">
      <c r="E266" s="685"/>
      <c r="F266" s="6" t="s">
        <v>1117</v>
      </c>
      <c r="G266" s="8" t="s">
        <v>1118</v>
      </c>
    </row>
    <row r="267" spans="5:7" x14ac:dyDescent="0.25">
      <c r="E267" s="685"/>
      <c r="F267" s="6" t="s">
        <v>1119</v>
      </c>
      <c r="G267" s="8" t="s">
        <v>1120</v>
      </c>
    </row>
    <row r="268" spans="5:7" x14ac:dyDescent="0.25">
      <c r="E268" s="685"/>
      <c r="F268" s="6" t="s">
        <v>1121</v>
      </c>
      <c r="G268" s="8" t="s">
        <v>1122</v>
      </c>
    </row>
    <row r="269" spans="5:7" x14ac:dyDescent="0.25">
      <c r="E269" s="685"/>
      <c r="F269" s="6" t="s">
        <v>1123</v>
      </c>
      <c r="G269" s="8" t="s">
        <v>1124</v>
      </c>
    </row>
    <row r="270" spans="5:7" x14ac:dyDescent="0.25">
      <c r="E270" s="685"/>
      <c r="F270" s="106" t="s">
        <v>1125</v>
      </c>
      <c r="G270" s="107" t="s">
        <v>1126</v>
      </c>
    </row>
    <row r="271" spans="5:7" ht="16.5" thickBot="1" x14ac:dyDescent="0.3">
      <c r="E271" s="686"/>
      <c r="F271" s="108" t="s">
        <v>1127</v>
      </c>
      <c r="G271" s="109" t="s">
        <v>1128</v>
      </c>
    </row>
    <row r="272" spans="5:7" x14ac:dyDescent="0.25">
      <c r="E272" s="669" t="s">
        <v>1129</v>
      </c>
      <c r="F272" s="2" t="s">
        <v>39</v>
      </c>
      <c r="G272" s="3" t="s">
        <v>1130</v>
      </c>
    </row>
    <row r="273" spans="5:7" x14ac:dyDescent="0.25">
      <c r="E273" s="670"/>
      <c r="F273" s="4" t="s">
        <v>41</v>
      </c>
      <c r="G273" s="5" t="s">
        <v>1131</v>
      </c>
    </row>
    <row r="274" spans="5:7" x14ac:dyDescent="0.25">
      <c r="E274" s="670"/>
      <c r="F274" s="4" t="s">
        <v>43</v>
      </c>
      <c r="G274" s="5" t="s">
        <v>1132</v>
      </c>
    </row>
    <row r="275" spans="5:7" x14ac:dyDescent="0.25">
      <c r="E275" s="670"/>
      <c r="F275" s="4" t="s">
        <v>45</v>
      </c>
      <c r="G275" s="5" t="s">
        <v>1133</v>
      </c>
    </row>
    <row r="276" spans="5:7" x14ac:dyDescent="0.25">
      <c r="E276" s="670"/>
      <c r="F276" s="6" t="s">
        <v>47</v>
      </c>
      <c r="G276" s="7" t="s">
        <v>1134</v>
      </c>
    </row>
    <row r="277" spans="5:7" x14ac:dyDescent="0.25">
      <c r="E277" s="670"/>
      <c r="F277" s="6" t="s">
        <v>49</v>
      </c>
      <c r="G277" s="8" t="s">
        <v>1135</v>
      </c>
    </row>
    <row r="278" spans="5:7" x14ac:dyDescent="0.25">
      <c r="E278" s="670"/>
      <c r="F278" s="6" t="s">
        <v>51</v>
      </c>
      <c r="G278" s="8" t="s">
        <v>1136</v>
      </c>
    </row>
    <row r="279" spans="5:7" x14ac:dyDescent="0.25">
      <c r="E279" s="670"/>
      <c r="F279" s="6" t="s">
        <v>53</v>
      </c>
      <c r="G279" s="8" t="s">
        <v>1137</v>
      </c>
    </row>
    <row r="280" spans="5:7" ht="31.5" x14ac:dyDescent="0.25">
      <c r="E280" s="670"/>
      <c r="F280" s="6" t="s">
        <v>55</v>
      </c>
      <c r="G280" s="8" t="s">
        <v>1138</v>
      </c>
    </row>
    <row r="281" spans="5:7" x14ac:dyDescent="0.25">
      <c r="E281" s="670"/>
      <c r="F281" s="6" t="s">
        <v>57</v>
      </c>
      <c r="G281" s="8" t="s">
        <v>1139</v>
      </c>
    </row>
    <row r="282" spans="5:7" x14ac:dyDescent="0.25">
      <c r="E282" s="670"/>
      <c r="F282" s="4" t="s">
        <v>59</v>
      </c>
      <c r="G282" s="5" t="s">
        <v>1140</v>
      </c>
    </row>
    <row r="283" spans="5:7" x14ac:dyDescent="0.25">
      <c r="E283" s="670"/>
      <c r="F283" s="6" t="s">
        <v>61</v>
      </c>
      <c r="G283" s="7" t="s">
        <v>1141</v>
      </c>
    </row>
    <row r="284" spans="5:7" ht="31.5" x14ac:dyDescent="0.25">
      <c r="E284" s="670"/>
      <c r="F284" s="6" t="s">
        <v>63</v>
      </c>
      <c r="G284" s="8" t="s">
        <v>1142</v>
      </c>
    </row>
    <row r="285" spans="5:7" x14ac:dyDescent="0.25">
      <c r="E285" s="670"/>
      <c r="F285" s="6" t="s">
        <v>65</v>
      </c>
      <c r="G285" s="8" t="s">
        <v>1143</v>
      </c>
    </row>
    <row r="286" spans="5:7" x14ac:dyDescent="0.25">
      <c r="E286" s="670"/>
      <c r="F286" s="4" t="s">
        <v>67</v>
      </c>
      <c r="G286" s="5" t="s">
        <v>1144</v>
      </c>
    </row>
    <row r="287" spans="5:7" x14ac:dyDescent="0.25">
      <c r="E287" s="670"/>
      <c r="F287" s="4" t="s">
        <v>69</v>
      </c>
      <c r="G287" s="5" t="s">
        <v>1145</v>
      </c>
    </row>
    <row r="288" spans="5:7" x14ac:dyDescent="0.25">
      <c r="E288" s="670"/>
      <c r="F288" s="4" t="s">
        <v>71</v>
      </c>
      <c r="G288" s="5" t="s">
        <v>1146</v>
      </c>
    </row>
    <row r="289" spans="5:7" x14ac:dyDescent="0.25">
      <c r="E289" s="670"/>
      <c r="F289" s="4" t="s">
        <v>73</v>
      </c>
      <c r="G289" s="5" t="s">
        <v>1147</v>
      </c>
    </row>
    <row r="290" spans="5:7" x14ac:dyDescent="0.25">
      <c r="E290" s="670"/>
      <c r="F290" s="4" t="s">
        <v>75</v>
      </c>
      <c r="G290" s="5" t="s">
        <v>1148</v>
      </c>
    </row>
    <row r="291" spans="5:7" ht="16.5" thickBot="1" x14ac:dyDescent="0.3">
      <c r="E291" s="671"/>
      <c r="F291" s="9" t="s">
        <v>77</v>
      </c>
      <c r="G291" s="10" t="s">
        <v>1149</v>
      </c>
    </row>
    <row r="292" spans="5:7" x14ac:dyDescent="0.25">
      <c r="E292" s="672" t="s">
        <v>1150</v>
      </c>
      <c r="F292" s="149" t="s">
        <v>1151</v>
      </c>
      <c r="G292" s="150" t="s">
        <v>1152</v>
      </c>
    </row>
    <row r="293" spans="5:7" x14ac:dyDescent="0.25">
      <c r="E293" s="673"/>
      <c r="F293" s="6" t="s">
        <v>1153</v>
      </c>
      <c r="G293" s="8" t="s">
        <v>1154</v>
      </c>
    </row>
    <row r="294" spans="5:7" x14ac:dyDescent="0.25">
      <c r="E294" s="673"/>
      <c r="F294" s="6" t="s">
        <v>1155</v>
      </c>
      <c r="G294" s="8" t="s">
        <v>1156</v>
      </c>
    </row>
    <row r="295" spans="5:7" x14ac:dyDescent="0.25">
      <c r="E295" s="673"/>
      <c r="F295" s="6" t="s">
        <v>1157</v>
      </c>
      <c r="G295" s="8" t="s">
        <v>1158</v>
      </c>
    </row>
    <row r="296" spans="5:7" x14ac:dyDescent="0.25">
      <c r="E296" s="673"/>
      <c r="F296" s="6" t="s">
        <v>1159</v>
      </c>
      <c r="G296" s="8" t="s">
        <v>1160</v>
      </c>
    </row>
    <row r="297" spans="5:7" x14ac:dyDescent="0.25">
      <c r="E297" s="673"/>
      <c r="F297" s="151" t="s">
        <v>1161</v>
      </c>
      <c r="G297" s="152" t="s">
        <v>1162</v>
      </c>
    </row>
    <row r="298" spans="5:7" x14ac:dyDescent="0.25">
      <c r="E298" s="673"/>
      <c r="F298" s="6" t="s">
        <v>1163</v>
      </c>
      <c r="G298" s="8" t="s">
        <v>1164</v>
      </c>
    </row>
    <row r="299" spans="5:7" x14ac:dyDescent="0.25">
      <c r="E299" s="673"/>
      <c r="F299" s="6" t="s">
        <v>1165</v>
      </c>
      <c r="G299" s="8" t="s">
        <v>1166</v>
      </c>
    </row>
    <row r="300" spans="5:7" x14ac:dyDescent="0.25">
      <c r="E300" s="673"/>
      <c r="F300" s="6" t="s">
        <v>1167</v>
      </c>
      <c r="G300" s="8" t="s">
        <v>1168</v>
      </c>
    </row>
    <row r="301" spans="5:7" x14ac:dyDescent="0.25">
      <c r="E301" s="673"/>
      <c r="F301" s="6" t="s">
        <v>1169</v>
      </c>
      <c r="G301" s="8" t="s">
        <v>1170</v>
      </c>
    </row>
    <row r="302" spans="5:7" x14ac:dyDescent="0.25">
      <c r="E302" s="673"/>
      <c r="F302" s="6" t="s">
        <v>1171</v>
      </c>
      <c r="G302" s="8" t="s">
        <v>1172</v>
      </c>
    </row>
    <row r="303" spans="5:7" x14ac:dyDescent="0.25">
      <c r="E303" s="673"/>
      <c r="F303" s="6" t="s">
        <v>1173</v>
      </c>
      <c r="G303" s="8" t="s">
        <v>1174</v>
      </c>
    </row>
    <row r="304" spans="5:7" x14ac:dyDescent="0.25">
      <c r="E304" s="673"/>
      <c r="F304" s="6" t="s">
        <v>1175</v>
      </c>
      <c r="G304" s="8" t="s">
        <v>1176</v>
      </c>
    </row>
    <row r="305" spans="5:7" x14ac:dyDescent="0.25">
      <c r="E305" s="673"/>
      <c r="F305" s="6" t="s">
        <v>1177</v>
      </c>
      <c r="G305" s="8" t="s">
        <v>1178</v>
      </c>
    </row>
    <row r="306" spans="5:7" x14ac:dyDescent="0.25">
      <c r="E306" s="673"/>
      <c r="F306" s="6" t="s">
        <v>1179</v>
      </c>
      <c r="G306" s="8" t="s">
        <v>1180</v>
      </c>
    </row>
    <row r="307" spans="5:7" x14ac:dyDescent="0.25">
      <c r="E307" s="673"/>
      <c r="F307" s="151" t="s">
        <v>1181</v>
      </c>
      <c r="G307" s="152" t="s">
        <v>1182</v>
      </c>
    </row>
    <row r="308" spans="5:7" x14ac:dyDescent="0.25">
      <c r="E308" s="673"/>
      <c r="F308" s="151" t="s">
        <v>1183</v>
      </c>
      <c r="G308" s="152" t="s">
        <v>1184</v>
      </c>
    </row>
    <row r="309" spans="5:7" x14ac:dyDescent="0.25">
      <c r="E309" s="673"/>
      <c r="F309" s="151" t="s">
        <v>1185</v>
      </c>
      <c r="G309" s="152" t="s">
        <v>1186</v>
      </c>
    </row>
    <row r="310" spans="5:7" x14ac:dyDescent="0.25">
      <c r="E310" s="673"/>
      <c r="F310" s="6" t="s">
        <v>1187</v>
      </c>
      <c r="G310" s="8" t="s">
        <v>1188</v>
      </c>
    </row>
    <row r="311" spans="5:7" x14ac:dyDescent="0.25">
      <c r="E311" s="673"/>
      <c r="F311" s="6" t="s">
        <v>1189</v>
      </c>
      <c r="G311" s="8" t="s">
        <v>1190</v>
      </c>
    </row>
    <row r="312" spans="5:7" x14ac:dyDescent="0.25">
      <c r="E312" s="673"/>
      <c r="F312" s="6" t="s">
        <v>1191</v>
      </c>
      <c r="G312" s="8" t="s">
        <v>1192</v>
      </c>
    </row>
    <row r="313" spans="5:7" x14ac:dyDescent="0.25">
      <c r="E313" s="673"/>
      <c r="F313" s="6" t="s">
        <v>1193</v>
      </c>
      <c r="G313" s="8" t="s">
        <v>1194</v>
      </c>
    </row>
    <row r="314" spans="5:7" x14ac:dyDescent="0.25">
      <c r="E314" s="673"/>
      <c r="F314" s="6" t="s">
        <v>1195</v>
      </c>
      <c r="G314" s="8" t="s">
        <v>1196</v>
      </c>
    </row>
    <row r="315" spans="5:7" x14ac:dyDescent="0.25">
      <c r="E315" s="673"/>
      <c r="F315" s="6" t="s">
        <v>1197</v>
      </c>
      <c r="G315" s="8" t="s">
        <v>1198</v>
      </c>
    </row>
    <row r="316" spans="5:7" x14ac:dyDescent="0.25">
      <c r="E316" s="673"/>
      <c r="F316" s="6" t="s">
        <v>1199</v>
      </c>
      <c r="G316" s="8" t="s">
        <v>1200</v>
      </c>
    </row>
    <row r="317" spans="5:7" x14ac:dyDescent="0.25">
      <c r="E317" s="673"/>
      <c r="F317" s="6" t="s">
        <v>1201</v>
      </c>
      <c r="G317" s="8" t="s">
        <v>1202</v>
      </c>
    </row>
    <row r="318" spans="5:7" x14ac:dyDescent="0.25">
      <c r="E318" s="673"/>
      <c r="F318" s="151" t="s">
        <v>1203</v>
      </c>
      <c r="G318" s="152" t="s">
        <v>1204</v>
      </c>
    </row>
    <row r="319" spans="5:7" x14ac:dyDescent="0.25">
      <c r="E319" s="673"/>
      <c r="F319" s="6" t="s">
        <v>1205</v>
      </c>
      <c r="G319" s="8" t="s">
        <v>1206</v>
      </c>
    </row>
    <row r="320" spans="5:7" x14ac:dyDescent="0.25">
      <c r="E320" s="673"/>
      <c r="F320" s="6" t="s">
        <v>1207</v>
      </c>
      <c r="G320" s="8" t="s">
        <v>1208</v>
      </c>
    </row>
    <row r="321" spans="5:7" x14ac:dyDescent="0.25">
      <c r="E321" s="673"/>
      <c r="F321" s="6" t="s">
        <v>1209</v>
      </c>
      <c r="G321" s="8" t="s">
        <v>1210</v>
      </c>
    </row>
    <row r="322" spans="5:7" x14ac:dyDescent="0.25">
      <c r="E322" s="673"/>
      <c r="F322" s="6" t="s">
        <v>1211</v>
      </c>
      <c r="G322" s="8" t="s">
        <v>1212</v>
      </c>
    </row>
    <row r="323" spans="5:7" x14ac:dyDescent="0.25">
      <c r="E323" s="673"/>
      <c r="F323" s="6" t="s">
        <v>1213</v>
      </c>
      <c r="G323" s="8" t="s">
        <v>1214</v>
      </c>
    </row>
    <row r="324" spans="5:7" x14ac:dyDescent="0.25">
      <c r="E324" s="673"/>
      <c r="F324" s="151" t="s">
        <v>1215</v>
      </c>
      <c r="G324" s="152" t="s">
        <v>1216</v>
      </c>
    </row>
    <row r="325" spans="5:7" x14ac:dyDescent="0.25">
      <c r="E325" s="673"/>
      <c r="F325" s="6" t="s">
        <v>1217</v>
      </c>
      <c r="G325" s="8" t="s">
        <v>1218</v>
      </c>
    </row>
    <row r="326" spans="5:7" x14ac:dyDescent="0.25">
      <c r="E326" s="673"/>
      <c r="F326" s="6" t="s">
        <v>1219</v>
      </c>
      <c r="G326" s="8" t="s">
        <v>1220</v>
      </c>
    </row>
    <row r="327" spans="5:7" x14ac:dyDescent="0.25">
      <c r="E327" s="673"/>
      <c r="F327" s="6" t="s">
        <v>1221</v>
      </c>
      <c r="G327" s="8" t="s">
        <v>1222</v>
      </c>
    </row>
    <row r="328" spans="5:7" x14ac:dyDescent="0.25">
      <c r="E328" s="673"/>
      <c r="F328" s="151" t="s">
        <v>1223</v>
      </c>
      <c r="G328" s="152" t="s">
        <v>1224</v>
      </c>
    </row>
    <row r="329" spans="5:7" x14ac:dyDescent="0.25">
      <c r="E329" s="673"/>
      <c r="F329" s="151" t="s">
        <v>1225</v>
      </c>
      <c r="G329" s="152" t="s">
        <v>1226</v>
      </c>
    </row>
    <row r="330" spans="5:7" x14ac:dyDescent="0.25">
      <c r="E330" s="673"/>
      <c r="F330" s="151" t="s">
        <v>1227</v>
      </c>
      <c r="G330" s="152" t="s">
        <v>1228</v>
      </c>
    </row>
    <row r="331" spans="5:7" x14ac:dyDescent="0.25">
      <c r="E331" s="673"/>
      <c r="F331" s="151" t="s">
        <v>1229</v>
      </c>
      <c r="G331" s="152" t="s">
        <v>1230</v>
      </c>
    </row>
    <row r="332" spans="5:7" x14ac:dyDescent="0.25">
      <c r="E332" s="673"/>
      <c r="F332" s="151" t="s">
        <v>1231</v>
      </c>
      <c r="G332" s="152" t="s">
        <v>1232</v>
      </c>
    </row>
    <row r="333" spans="5:7" ht="16.5" thickBot="1" x14ac:dyDescent="0.3">
      <c r="E333" s="674"/>
      <c r="F333" s="153" t="s">
        <v>1233</v>
      </c>
      <c r="G333" s="154" t="s">
        <v>1234</v>
      </c>
    </row>
    <row r="334" spans="5:7" x14ac:dyDescent="0.25">
      <c r="E334" s="675" t="s">
        <v>1235</v>
      </c>
      <c r="F334" s="155" t="s">
        <v>1236</v>
      </c>
      <c r="G334" s="156" t="s">
        <v>1237</v>
      </c>
    </row>
    <row r="335" spans="5:7" x14ac:dyDescent="0.25">
      <c r="E335" s="676"/>
      <c r="F335" s="6" t="s">
        <v>1238</v>
      </c>
      <c r="G335" s="8" t="s">
        <v>1239</v>
      </c>
    </row>
    <row r="336" spans="5:7" x14ac:dyDescent="0.25">
      <c r="E336" s="676"/>
      <c r="F336" s="6" t="s">
        <v>1240</v>
      </c>
      <c r="G336" s="8" t="s">
        <v>1241</v>
      </c>
    </row>
    <row r="337" spans="5:7" x14ac:dyDescent="0.25">
      <c r="E337" s="676"/>
      <c r="F337" s="6" t="s">
        <v>1242</v>
      </c>
      <c r="G337" s="8" t="s">
        <v>1243</v>
      </c>
    </row>
    <row r="338" spans="5:7" x14ac:dyDescent="0.25">
      <c r="E338" s="676"/>
      <c r="F338" s="6" t="s">
        <v>1244</v>
      </c>
      <c r="G338" s="8" t="s">
        <v>1245</v>
      </c>
    </row>
    <row r="339" spans="5:7" x14ac:dyDescent="0.25">
      <c r="E339" s="676"/>
      <c r="F339" s="6" t="s">
        <v>1246</v>
      </c>
      <c r="G339" s="8" t="s">
        <v>1247</v>
      </c>
    </row>
    <row r="340" spans="5:7" x14ac:dyDescent="0.25">
      <c r="E340" s="676"/>
      <c r="F340" s="6" t="s">
        <v>1248</v>
      </c>
      <c r="G340" s="7" t="s">
        <v>1249</v>
      </c>
    </row>
    <row r="341" spans="5:7" x14ac:dyDescent="0.25">
      <c r="E341" s="676"/>
      <c r="F341" s="6" t="s">
        <v>1250</v>
      </c>
      <c r="G341" s="8" t="s">
        <v>1251</v>
      </c>
    </row>
    <row r="342" spans="5:7" x14ac:dyDescent="0.25">
      <c r="E342" s="676"/>
      <c r="F342" s="6" t="s">
        <v>1252</v>
      </c>
      <c r="G342" s="8" t="s">
        <v>1253</v>
      </c>
    </row>
    <row r="343" spans="5:7" x14ac:dyDescent="0.25">
      <c r="E343" s="676"/>
      <c r="F343" s="157" t="s">
        <v>1254</v>
      </c>
      <c r="G343" s="126" t="s">
        <v>1255</v>
      </c>
    </row>
    <row r="344" spans="5:7" x14ac:dyDescent="0.25">
      <c r="E344" s="676"/>
      <c r="F344" s="157" t="s">
        <v>1256</v>
      </c>
      <c r="G344" s="126" t="s">
        <v>1257</v>
      </c>
    </row>
    <row r="345" spans="5:7" x14ac:dyDescent="0.25">
      <c r="E345" s="676"/>
      <c r="F345" s="157" t="s">
        <v>1258</v>
      </c>
      <c r="G345" s="126" t="s">
        <v>1259</v>
      </c>
    </row>
    <row r="346" spans="5:7" ht="16.5" thickBot="1" x14ac:dyDescent="0.3">
      <c r="E346" s="677"/>
      <c r="F346" s="158" t="s">
        <v>1260</v>
      </c>
      <c r="G346" s="159" t="s">
        <v>1261</v>
      </c>
    </row>
    <row r="347" spans="5:7" x14ac:dyDescent="0.25">
      <c r="E347" s="678" t="s">
        <v>1262</v>
      </c>
      <c r="F347" s="160" t="s">
        <v>1263</v>
      </c>
      <c r="G347" s="161" t="s">
        <v>1264</v>
      </c>
    </row>
    <row r="348" spans="5:7" x14ac:dyDescent="0.25">
      <c r="E348" s="679"/>
      <c r="F348" s="6" t="s">
        <v>1265</v>
      </c>
      <c r="G348" s="8" t="s">
        <v>1266</v>
      </c>
    </row>
    <row r="349" spans="5:7" x14ac:dyDescent="0.25">
      <c r="E349" s="679"/>
      <c r="F349" s="6" t="s">
        <v>1267</v>
      </c>
      <c r="G349" s="8" t="s">
        <v>1268</v>
      </c>
    </row>
    <row r="350" spans="5:7" x14ac:dyDescent="0.25">
      <c r="E350" s="679"/>
      <c r="F350" s="6" t="s">
        <v>1269</v>
      </c>
      <c r="G350" s="8" t="s">
        <v>1270</v>
      </c>
    </row>
    <row r="351" spans="5:7" x14ac:dyDescent="0.25">
      <c r="E351" s="679"/>
      <c r="F351" s="162" t="s">
        <v>1271</v>
      </c>
      <c r="G351" s="163" t="s">
        <v>1272</v>
      </c>
    </row>
    <row r="352" spans="5:7" x14ac:dyDescent="0.25">
      <c r="E352" s="679"/>
      <c r="F352" s="6" t="s">
        <v>1273</v>
      </c>
      <c r="G352" s="8" t="s">
        <v>1274</v>
      </c>
    </row>
    <row r="353" spans="5:7" x14ac:dyDescent="0.25">
      <c r="E353" s="679"/>
      <c r="F353" s="6" t="s">
        <v>1275</v>
      </c>
      <c r="G353" s="8" t="s">
        <v>1276</v>
      </c>
    </row>
    <row r="354" spans="5:7" x14ac:dyDescent="0.25">
      <c r="E354" s="679"/>
      <c r="F354" s="6" t="s">
        <v>1277</v>
      </c>
      <c r="G354" s="8" t="s">
        <v>1278</v>
      </c>
    </row>
    <row r="355" spans="5:7" x14ac:dyDescent="0.25">
      <c r="E355" s="679"/>
      <c r="F355" s="6" t="s">
        <v>1279</v>
      </c>
      <c r="G355" s="8" t="s">
        <v>1280</v>
      </c>
    </row>
    <row r="356" spans="5:7" x14ac:dyDescent="0.25">
      <c r="E356" s="679"/>
      <c r="F356" s="6" t="s">
        <v>1281</v>
      </c>
      <c r="G356" s="8" t="s">
        <v>1282</v>
      </c>
    </row>
    <row r="357" spans="5:7" x14ac:dyDescent="0.25">
      <c r="E357" s="679"/>
      <c r="F357" s="162" t="s">
        <v>1283</v>
      </c>
      <c r="G357" s="163" t="s">
        <v>1284</v>
      </c>
    </row>
    <row r="358" spans="5:7" x14ac:dyDescent="0.25">
      <c r="E358" s="679"/>
      <c r="F358" s="162" t="s">
        <v>1285</v>
      </c>
      <c r="G358" s="163" t="s">
        <v>1286</v>
      </c>
    </row>
    <row r="359" spans="5:7" ht="16.5" thickBot="1" x14ac:dyDescent="0.3">
      <c r="E359" s="680"/>
      <c r="F359" s="164" t="s">
        <v>1287</v>
      </c>
      <c r="G359" s="165" t="s">
        <v>1288</v>
      </c>
    </row>
    <row r="360" spans="5:7" x14ac:dyDescent="0.25">
      <c r="E360" s="681" t="s">
        <v>1289</v>
      </c>
      <c r="F360" s="166" t="s">
        <v>1290</v>
      </c>
      <c r="G360" s="167" t="s">
        <v>1291</v>
      </c>
    </row>
    <row r="361" spans="5:7" x14ac:dyDescent="0.25">
      <c r="E361" s="682"/>
      <c r="F361" s="168" t="s">
        <v>1292</v>
      </c>
      <c r="G361" s="169" t="s">
        <v>1293</v>
      </c>
    </row>
    <row r="362" spans="5:7" x14ac:dyDescent="0.25">
      <c r="E362" s="682"/>
      <c r="F362" s="168" t="s">
        <v>1294</v>
      </c>
      <c r="G362" s="169" t="s">
        <v>1295</v>
      </c>
    </row>
    <row r="363" spans="5:7" ht="16.5" thickBot="1" x14ac:dyDescent="0.3">
      <c r="E363" s="683"/>
      <c r="F363" s="170" t="s">
        <v>1296</v>
      </c>
      <c r="G363" s="171" t="s">
        <v>1297</v>
      </c>
    </row>
    <row r="364" spans="5:7" ht="48" thickBot="1" x14ac:dyDescent="0.3">
      <c r="E364" s="172" t="s">
        <v>1298</v>
      </c>
      <c r="F364" s="173">
        <v>17</v>
      </c>
      <c r="G364" s="174" t="s">
        <v>645</v>
      </c>
    </row>
    <row r="365" spans="5:7" x14ac:dyDescent="0.25">
      <c r="G365" s="89" t="s">
        <v>1453</v>
      </c>
    </row>
    <row r="366" spans="5:7" ht="31.5" x14ac:dyDescent="0.25">
      <c r="G366" s="89" t="s">
        <v>1454</v>
      </c>
    </row>
  </sheetData>
  <sheetProtection algorithmName="SHA-512" hashValue="pMtGKg8uCaWO6/dv2Ju83I7qQ7H/XyMlgPoBsHIC7tv72EFya1Rt7cAdZN9RY9FeIKtRE+enaWi1JfAYZoxUEw==" saltValue="dCkMUQqSDtdviltAgQUeFQ==" spinCount="100000" sheet="1" objects="1" scenarios="1" selectLockedCells="1"/>
  <mergeCells count="17">
    <mergeCell ref="E234:E271"/>
    <mergeCell ref="E1:G1"/>
    <mergeCell ref="E3:E16"/>
    <mergeCell ref="E17:E43"/>
    <mergeCell ref="E44:E52"/>
    <mergeCell ref="E53:E85"/>
    <mergeCell ref="E86:E91"/>
    <mergeCell ref="E92:E141"/>
    <mergeCell ref="E142:E171"/>
    <mergeCell ref="E172:E185"/>
    <mergeCell ref="E186:E215"/>
    <mergeCell ref="E216:E233"/>
    <mergeCell ref="E272:E291"/>
    <mergeCell ref="E292:E333"/>
    <mergeCell ref="E334:E346"/>
    <mergeCell ref="E347:E359"/>
    <mergeCell ref="E360:E363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1"/>
  <sheetViews>
    <sheetView zoomScale="70" zoomScaleNormal="70" workbookViewId="0">
      <selection activeCell="B20" sqref="B20"/>
    </sheetView>
  </sheetViews>
  <sheetFormatPr defaultRowHeight="15.75" x14ac:dyDescent="0.25"/>
  <cols>
    <col min="1" max="1" width="7.85546875" style="1" customWidth="1"/>
    <col min="2" max="2" width="123.85546875" style="1" customWidth="1"/>
    <col min="3" max="3" width="7.140625" style="1" customWidth="1"/>
    <col min="4" max="4" width="69.5703125" style="1" customWidth="1"/>
    <col min="5" max="5" width="9.140625" style="1"/>
    <col min="6" max="6" width="65.28515625" style="60" customWidth="1"/>
    <col min="7" max="16384" width="9.140625" style="1"/>
  </cols>
  <sheetData>
    <row r="1" spans="1:7" ht="16.5" thickBot="1" x14ac:dyDescent="0.3">
      <c r="B1" s="19" t="s">
        <v>105</v>
      </c>
      <c r="D1" s="18" t="s">
        <v>79</v>
      </c>
      <c r="F1" s="65" t="s">
        <v>216</v>
      </c>
    </row>
    <row r="2" spans="1:7" x14ac:dyDescent="0.25">
      <c r="A2" s="2" t="s">
        <v>39</v>
      </c>
      <c r="B2" s="3" t="s">
        <v>40</v>
      </c>
      <c r="D2" s="16" t="s">
        <v>80</v>
      </c>
      <c r="F2" s="66" t="s">
        <v>217</v>
      </c>
      <c r="G2" s="59"/>
    </row>
    <row r="3" spans="1:7" x14ac:dyDescent="0.25">
      <c r="A3" s="4" t="s">
        <v>41</v>
      </c>
      <c r="B3" s="5" t="s">
        <v>42</v>
      </c>
      <c r="D3" s="16" t="s">
        <v>81</v>
      </c>
      <c r="F3" s="66" t="s">
        <v>213</v>
      </c>
      <c r="G3" s="59"/>
    </row>
    <row r="4" spans="1:7" x14ac:dyDescent="0.25">
      <c r="A4" s="4" t="s">
        <v>43</v>
      </c>
      <c r="B4" s="5" t="s">
        <v>44</v>
      </c>
      <c r="D4" s="16" t="s">
        <v>82</v>
      </c>
      <c r="F4" s="66" t="s">
        <v>218</v>
      </c>
      <c r="G4" s="59"/>
    </row>
    <row r="5" spans="1:7" x14ac:dyDescent="0.25">
      <c r="A5" s="4" t="s">
        <v>45</v>
      </c>
      <c r="B5" s="5" t="s">
        <v>46</v>
      </c>
      <c r="D5" s="16" t="s">
        <v>83</v>
      </c>
      <c r="F5" s="66" t="s">
        <v>219</v>
      </c>
      <c r="G5" s="59"/>
    </row>
    <row r="6" spans="1:7" x14ac:dyDescent="0.25">
      <c r="A6" s="6" t="s">
        <v>47</v>
      </c>
      <c r="B6" s="7" t="s">
        <v>48</v>
      </c>
      <c r="D6" s="16" t="s">
        <v>84</v>
      </c>
      <c r="F6" s="66" t="s">
        <v>220</v>
      </c>
      <c r="G6" s="59"/>
    </row>
    <row r="7" spans="1:7" x14ac:dyDescent="0.25">
      <c r="A7" s="6" t="s">
        <v>49</v>
      </c>
      <c r="B7" s="8" t="s">
        <v>50</v>
      </c>
      <c r="D7" s="16" t="s">
        <v>85</v>
      </c>
      <c r="F7" s="66" t="s">
        <v>221</v>
      </c>
      <c r="G7" s="59"/>
    </row>
    <row r="8" spans="1:7" x14ac:dyDescent="0.25">
      <c r="A8" s="6" t="s">
        <v>51</v>
      </c>
      <c r="B8" s="8" t="s">
        <v>52</v>
      </c>
      <c r="D8" s="16" t="s">
        <v>86</v>
      </c>
      <c r="F8" s="66" t="s">
        <v>222</v>
      </c>
      <c r="G8" s="59"/>
    </row>
    <row r="9" spans="1:7" x14ac:dyDescent="0.25">
      <c r="A9" s="6" t="s">
        <v>53</v>
      </c>
      <c r="B9" s="8" t="s">
        <v>54</v>
      </c>
      <c r="D9" s="16" t="s">
        <v>87</v>
      </c>
      <c r="F9" s="66" t="s">
        <v>223</v>
      </c>
      <c r="G9" s="59"/>
    </row>
    <row r="10" spans="1:7" x14ac:dyDescent="0.25">
      <c r="A10" s="6" t="s">
        <v>55</v>
      </c>
      <c r="B10" s="8" t="s">
        <v>56</v>
      </c>
      <c r="D10" s="16" t="s">
        <v>88</v>
      </c>
      <c r="F10" s="66" t="s">
        <v>224</v>
      </c>
      <c r="G10" s="59"/>
    </row>
    <row r="11" spans="1:7" x14ac:dyDescent="0.25">
      <c r="A11" s="6" t="s">
        <v>57</v>
      </c>
      <c r="B11" s="8" t="s">
        <v>58</v>
      </c>
      <c r="D11" s="16" t="s">
        <v>89</v>
      </c>
      <c r="F11" s="66" t="s">
        <v>225</v>
      </c>
      <c r="G11" s="59"/>
    </row>
    <row r="12" spans="1:7" x14ac:dyDescent="0.25">
      <c r="A12" s="4" t="s">
        <v>59</v>
      </c>
      <c r="B12" s="5" t="s">
        <v>60</v>
      </c>
      <c r="D12" s="16" t="s">
        <v>90</v>
      </c>
      <c r="F12" s="66" t="s">
        <v>226</v>
      </c>
      <c r="G12" s="59"/>
    </row>
    <row r="13" spans="1:7" x14ac:dyDescent="0.25">
      <c r="A13" s="6" t="s">
        <v>61</v>
      </c>
      <c r="B13" s="7" t="s">
        <v>62</v>
      </c>
      <c r="D13" s="16" t="s">
        <v>91</v>
      </c>
      <c r="F13" s="66" t="s">
        <v>227</v>
      </c>
      <c r="G13" s="59"/>
    </row>
    <row r="14" spans="1:7" ht="31.5" x14ac:dyDescent="0.25">
      <c r="A14" s="6" t="s">
        <v>63</v>
      </c>
      <c r="B14" s="8" t="s">
        <v>64</v>
      </c>
      <c r="D14" s="16" t="s">
        <v>92</v>
      </c>
      <c r="F14" s="66" t="s">
        <v>228</v>
      </c>
      <c r="G14" s="59"/>
    </row>
    <row r="15" spans="1:7" x14ac:dyDescent="0.25">
      <c r="A15" s="6" t="s">
        <v>65</v>
      </c>
      <c r="B15" s="8" t="s">
        <v>66</v>
      </c>
      <c r="D15" s="16" t="s">
        <v>93</v>
      </c>
      <c r="F15" s="66" t="s">
        <v>229</v>
      </c>
      <c r="G15" s="59"/>
    </row>
    <row r="16" spans="1:7" x14ac:dyDescent="0.25">
      <c r="A16" s="4" t="s">
        <v>67</v>
      </c>
      <c r="B16" s="5" t="s">
        <v>68</v>
      </c>
      <c r="D16" s="16" t="s">
        <v>94</v>
      </c>
      <c r="F16" s="66" t="s">
        <v>230</v>
      </c>
      <c r="G16" s="59"/>
    </row>
    <row r="17" spans="1:7" x14ac:dyDescent="0.25">
      <c r="A17" s="4" t="s">
        <v>69</v>
      </c>
      <c r="B17" s="5" t="s">
        <v>70</v>
      </c>
      <c r="D17" s="16" t="s">
        <v>95</v>
      </c>
      <c r="F17" s="66" t="s">
        <v>231</v>
      </c>
      <c r="G17" s="59"/>
    </row>
    <row r="18" spans="1:7" x14ac:dyDescent="0.25">
      <c r="A18" s="4" t="s">
        <v>71</v>
      </c>
      <c r="B18" s="5" t="s">
        <v>72</v>
      </c>
      <c r="D18" s="16" t="s">
        <v>96</v>
      </c>
      <c r="F18" s="66" t="s">
        <v>232</v>
      </c>
      <c r="G18" s="59"/>
    </row>
    <row r="19" spans="1:7" x14ac:dyDescent="0.25">
      <c r="A19" s="4" t="s">
        <v>73</v>
      </c>
      <c r="B19" s="5" t="s">
        <v>74</v>
      </c>
      <c r="D19" s="16" t="s">
        <v>97</v>
      </c>
      <c r="F19" s="66" t="s">
        <v>233</v>
      </c>
      <c r="G19" s="59"/>
    </row>
    <row r="20" spans="1:7" x14ac:dyDescent="0.25">
      <c r="A20" s="4" t="s">
        <v>75</v>
      </c>
      <c r="B20" s="5" t="s">
        <v>76</v>
      </c>
      <c r="D20" s="16" t="s">
        <v>98</v>
      </c>
      <c r="F20" s="66" t="s">
        <v>234</v>
      </c>
      <c r="G20" s="59"/>
    </row>
    <row r="21" spans="1:7" ht="16.5" thickBot="1" x14ac:dyDescent="0.3">
      <c r="A21" s="9" t="s">
        <v>77</v>
      </c>
      <c r="B21" s="10" t="s">
        <v>78</v>
      </c>
      <c r="D21" s="17" t="s">
        <v>99</v>
      </c>
      <c r="F21" s="66" t="s">
        <v>214</v>
      </c>
      <c r="G21" s="59"/>
    </row>
    <row r="22" spans="1:7" x14ac:dyDescent="0.25">
      <c r="D22" s="17" t="s">
        <v>100</v>
      </c>
      <c r="F22" s="66" t="s">
        <v>235</v>
      </c>
      <c r="G22" s="59"/>
    </row>
    <row r="23" spans="1:7" x14ac:dyDescent="0.25">
      <c r="B23" s="11" t="s">
        <v>125</v>
      </c>
      <c r="D23" s="17" t="s">
        <v>101</v>
      </c>
      <c r="F23" s="66" t="s">
        <v>236</v>
      </c>
      <c r="G23" s="59"/>
    </row>
    <row r="24" spans="1:7" x14ac:dyDescent="0.25">
      <c r="B24" s="12" t="s">
        <v>120</v>
      </c>
      <c r="D24" s="17" t="s">
        <v>102</v>
      </c>
      <c r="F24" s="66" t="s">
        <v>243</v>
      </c>
      <c r="G24" s="59"/>
    </row>
    <row r="25" spans="1:7" x14ac:dyDescent="0.25">
      <c r="B25" s="12" t="s">
        <v>121</v>
      </c>
      <c r="D25" s="17" t="s">
        <v>103</v>
      </c>
      <c r="F25" s="66" t="s">
        <v>244</v>
      </c>
      <c r="G25" s="59"/>
    </row>
    <row r="26" spans="1:7" x14ac:dyDescent="0.25">
      <c r="B26" s="12" t="s">
        <v>122</v>
      </c>
      <c r="D26" s="17" t="s">
        <v>104</v>
      </c>
      <c r="F26" s="66" t="s">
        <v>245</v>
      </c>
      <c r="G26" s="59"/>
    </row>
    <row r="27" spans="1:7" x14ac:dyDescent="0.25">
      <c r="B27" s="12" t="s">
        <v>123</v>
      </c>
      <c r="F27" s="66" t="s">
        <v>246</v>
      </c>
      <c r="G27" s="59"/>
    </row>
    <row r="28" spans="1:7" x14ac:dyDescent="0.25">
      <c r="B28" s="12" t="s">
        <v>124</v>
      </c>
      <c r="D28" s="11" t="s">
        <v>119</v>
      </c>
      <c r="F28" s="66" t="s">
        <v>256</v>
      </c>
      <c r="G28" s="59"/>
    </row>
    <row r="29" spans="1:7" x14ac:dyDescent="0.25">
      <c r="D29" s="12" t="s">
        <v>157</v>
      </c>
      <c r="F29" s="67" t="s">
        <v>255</v>
      </c>
      <c r="G29" s="59"/>
    </row>
    <row r="30" spans="1:7" x14ac:dyDescent="0.25">
      <c r="B30" s="11" t="s">
        <v>126</v>
      </c>
      <c r="D30" s="12" t="s">
        <v>159</v>
      </c>
      <c r="F30" s="66" t="s">
        <v>254</v>
      </c>
      <c r="G30" s="59"/>
    </row>
    <row r="31" spans="1:7" x14ac:dyDescent="0.25">
      <c r="B31" s="14" t="s">
        <v>127</v>
      </c>
      <c r="D31" s="12" t="s">
        <v>158</v>
      </c>
      <c r="F31" s="66" t="s">
        <v>253</v>
      </c>
      <c r="G31" s="59"/>
    </row>
    <row r="32" spans="1:7" x14ac:dyDescent="0.25">
      <c r="B32" s="14" t="s">
        <v>128</v>
      </c>
      <c r="D32" s="12" t="s">
        <v>160</v>
      </c>
      <c r="F32" s="66" t="s">
        <v>257</v>
      </c>
      <c r="G32" s="59"/>
    </row>
    <row r="33" spans="2:7" x14ac:dyDescent="0.25">
      <c r="B33" s="14" t="s">
        <v>129</v>
      </c>
      <c r="D33" s="12" t="s">
        <v>162</v>
      </c>
      <c r="F33" s="66" t="s">
        <v>258</v>
      </c>
      <c r="G33" s="59"/>
    </row>
    <row r="34" spans="2:7" x14ac:dyDescent="0.25">
      <c r="B34" s="14" t="s">
        <v>130</v>
      </c>
      <c r="D34" s="12" t="s">
        <v>161</v>
      </c>
      <c r="F34" s="66" t="s">
        <v>259</v>
      </c>
      <c r="G34" s="59"/>
    </row>
    <row r="35" spans="2:7" x14ac:dyDescent="0.25">
      <c r="B35" s="14" t="s">
        <v>131</v>
      </c>
      <c r="F35" s="66" t="s">
        <v>267</v>
      </c>
      <c r="G35" s="59"/>
    </row>
    <row r="36" spans="2:7" x14ac:dyDescent="0.25">
      <c r="B36" s="14" t="s">
        <v>132</v>
      </c>
      <c r="D36" s="68" t="s">
        <v>303</v>
      </c>
      <c r="F36" s="66" t="s">
        <v>266</v>
      </c>
      <c r="G36" s="59"/>
    </row>
    <row r="37" spans="2:7" x14ac:dyDescent="0.25">
      <c r="B37" s="14" t="s">
        <v>133</v>
      </c>
      <c r="D37" s="12" t="s">
        <v>304</v>
      </c>
      <c r="F37" s="66" t="s">
        <v>265</v>
      </c>
      <c r="G37" s="59"/>
    </row>
    <row r="38" spans="2:7" x14ac:dyDescent="0.25">
      <c r="B38" s="14" t="s">
        <v>134</v>
      </c>
      <c r="D38" s="12" t="s">
        <v>305</v>
      </c>
      <c r="F38" s="66" t="s">
        <v>268</v>
      </c>
      <c r="G38" s="59"/>
    </row>
    <row r="39" spans="2:7" x14ac:dyDescent="0.25">
      <c r="B39" s="14" t="s">
        <v>135</v>
      </c>
      <c r="D39" s="12" t="s">
        <v>306</v>
      </c>
      <c r="F39" s="66" t="s">
        <v>269</v>
      </c>
      <c r="G39" s="59"/>
    </row>
    <row r="40" spans="2:7" x14ac:dyDescent="0.25">
      <c r="B40" s="14" t="s">
        <v>136</v>
      </c>
      <c r="D40" s="12" t="s">
        <v>307</v>
      </c>
      <c r="F40" s="66" t="s">
        <v>270</v>
      </c>
      <c r="G40" s="59"/>
    </row>
    <row r="41" spans="2:7" x14ac:dyDescent="0.25">
      <c r="B41" s="14" t="s">
        <v>137</v>
      </c>
      <c r="D41" s="12" t="s">
        <v>308</v>
      </c>
      <c r="F41" s="66" t="s">
        <v>271</v>
      </c>
      <c r="G41" s="59"/>
    </row>
    <row r="42" spans="2:7" x14ac:dyDescent="0.25">
      <c r="B42" s="14" t="s">
        <v>138</v>
      </c>
      <c r="D42" s="12" t="s">
        <v>309</v>
      </c>
      <c r="F42" s="66" t="s">
        <v>272</v>
      </c>
      <c r="G42" s="59"/>
    </row>
    <row r="43" spans="2:7" x14ac:dyDescent="0.25">
      <c r="B43" s="13" t="s">
        <v>340</v>
      </c>
      <c r="D43" s="12" t="s">
        <v>310</v>
      </c>
      <c r="F43" s="66" t="s">
        <v>273</v>
      </c>
      <c r="G43" s="59"/>
    </row>
    <row r="44" spans="2:7" x14ac:dyDescent="0.25">
      <c r="B44" s="11" t="s">
        <v>142</v>
      </c>
      <c r="D44" s="12" t="s">
        <v>311</v>
      </c>
      <c r="F44" s="66" t="s">
        <v>274</v>
      </c>
      <c r="G44" s="59"/>
    </row>
    <row r="45" spans="2:7" x14ac:dyDescent="0.25">
      <c r="B45" s="14" t="s">
        <v>139</v>
      </c>
      <c r="D45" s="12" t="s">
        <v>312</v>
      </c>
      <c r="F45" s="66" t="s">
        <v>275</v>
      </c>
      <c r="G45" s="59"/>
    </row>
    <row r="46" spans="2:7" x14ac:dyDescent="0.25">
      <c r="B46" s="14" t="s">
        <v>140</v>
      </c>
      <c r="D46" s="12" t="s">
        <v>313</v>
      </c>
      <c r="F46" s="66" t="s">
        <v>276</v>
      </c>
      <c r="G46" s="59"/>
    </row>
    <row r="47" spans="2:7" x14ac:dyDescent="0.25">
      <c r="B47" s="12" t="s">
        <v>141</v>
      </c>
      <c r="D47" s="12" t="s">
        <v>314</v>
      </c>
      <c r="F47" s="66" t="s">
        <v>277</v>
      </c>
      <c r="G47" s="59"/>
    </row>
    <row r="48" spans="2:7" x14ac:dyDescent="0.25">
      <c r="D48" s="12" t="s">
        <v>315</v>
      </c>
      <c r="F48" s="66" t="s">
        <v>215</v>
      </c>
      <c r="G48" s="59"/>
    </row>
    <row r="49" spans="2:7" x14ac:dyDescent="0.25">
      <c r="B49" s="11" t="s">
        <v>143</v>
      </c>
      <c r="D49" s="12" t="s">
        <v>316</v>
      </c>
      <c r="F49" s="66" t="s">
        <v>278</v>
      </c>
      <c r="G49" s="59"/>
    </row>
    <row r="50" spans="2:7" x14ac:dyDescent="0.25">
      <c r="B50" s="12" t="s">
        <v>341</v>
      </c>
      <c r="F50" s="66" t="s">
        <v>279</v>
      </c>
      <c r="G50" s="59"/>
    </row>
    <row r="51" spans="2:7" x14ac:dyDescent="0.25">
      <c r="B51" s="12" t="s">
        <v>342</v>
      </c>
      <c r="F51" s="66" t="s">
        <v>289</v>
      </c>
      <c r="G51" s="59"/>
    </row>
    <row r="52" spans="2:7" x14ac:dyDescent="0.25">
      <c r="B52" s="12" t="s">
        <v>343</v>
      </c>
      <c r="D52" s="68" t="s">
        <v>317</v>
      </c>
      <c r="F52" s="66" t="s">
        <v>302</v>
      </c>
      <c r="G52" s="59"/>
    </row>
    <row r="53" spans="2:7" x14ac:dyDescent="0.25">
      <c r="B53" s="12" t="s">
        <v>344</v>
      </c>
      <c r="D53" s="12" t="s">
        <v>320</v>
      </c>
      <c r="F53" s="66" t="s">
        <v>301</v>
      </c>
      <c r="G53" s="59"/>
    </row>
    <row r="54" spans="2:7" x14ac:dyDescent="0.25">
      <c r="B54" s="12" t="s">
        <v>154</v>
      </c>
      <c r="D54" s="12" t="s">
        <v>321</v>
      </c>
      <c r="F54" s="66" t="s">
        <v>301</v>
      </c>
      <c r="G54" s="59"/>
    </row>
    <row r="55" spans="2:7" x14ac:dyDescent="0.25">
      <c r="B55" s="12" t="s">
        <v>155</v>
      </c>
      <c r="D55" s="12" t="s">
        <v>322</v>
      </c>
      <c r="F55" s="66" t="s">
        <v>301</v>
      </c>
      <c r="G55" s="59"/>
    </row>
    <row r="56" spans="2:7" x14ac:dyDescent="0.25">
      <c r="D56" s="12" t="s">
        <v>319</v>
      </c>
      <c r="E56" s="63"/>
      <c r="F56" s="66" t="s">
        <v>300</v>
      </c>
      <c r="G56" s="59"/>
    </row>
    <row r="57" spans="2:7" x14ac:dyDescent="0.25">
      <c r="B57" s="11" t="s">
        <v>149</v>
      </c>
      <c r="D57" s="12" t="s">
        <v>323</v>
      </c>
      <c r="E57" s="63"/>
      <c r="F57" s="66" t="s">
        <v>293</v>
      </c>
      <c r="G57" s="59"/>
    </row>
    <row r="58" spans="2:7" x14ac:dyDescent="0.25">
      <c r="B58" s="12" t="s">
        <v>144</v>
      </c>
      <c r="D58" s="12" t="s">
        <v>324</v>
      </c>
      <c r="E58" s="63"/>
      <c r="F58" s="66" t="s">
        <v>294</v>
      </c>
      <c r="G58" s="59"/>
    </row>
    <row r="59" spans="2:7" x14ac:dyDescent="0.25">
      <c r="B59" s="12" t="s">
        <v>145</v>
      </c>
      <c r="D59" s="12" t="s">
        <v>325</v>
      </c>
      <c r="E59" s="63"/>
      <c r="F59" s="66" t="s">
        <v>295</v>
      </c>
      <c r="G59" s="59"/>
    </row>
    <row r="60" spans="2:7" x14ac:dyDescent="0.25">
      <c r="B60" s="12" t="s">
        <v>146</v>
      </c>
      <c r="D60" s="12" t="s">
        <v>326</v>
      </c>
      <c r="E60" s="63"/>
      <c r="F60" s="66" t="s">
        <v>296</v>
      </c>
      <c r="G60" s="59"/>
    </row>
    <row r="61" spans="2:7" x14ac:dyDescent="0.25">
      <c r="B61" s="12" t="s">
        <v>147</v>
      </c>
      <c r="D61" s="12" t="s">
        <v>327</v>
      </c>
      <c r="E61" s="63"/>
      <c r="F61" s="66" t="s">
        <v>297</v>
      </c>
      <c r="G61" s="59"/>
    </row>
    <row r="62" spans="2:7" x14ac:dyDescent="0.25">
      <c r="B62" s="12" t="s">
        <v>148</v>
      </c>
      <c r="D62" s="12" t="s">
        <v>328</v>
      </c>
      <c r="E62" s="63"/>
      <c r="F62" s="66" t="s">
        <v>281</v>
      </c>
      <c r="G62" s="59"/>
    </row>
    <row r="63" spans="2:7" x14ac:dyDescent="0.25">
      <c r="D63" s="12" t="s">
        <v>329</v>
      </c>
      <c r="E63" s="63"/>
      <c r="F63" s="66" t="s">
        <v>298</v>
      </c>
      <c r="G63" s="59"/>
    </row>
    <row r="64" spans="2:7" x14ac:dyDescent="0.25">
      <c r="B64" s="15" t="s">
        <v>153</v>
      </c>
      <c r="D64" s="12" t="s">
        <v>330</v>
      </c>
      <c r="E64" s="63"/>
      <c r="F64" s="66" t="s">
        <v>299</v>
      </c>
      <c r="G64" s="59"/>
    </row>
    <row r="65" spans="2:7" x14ac:dyDescent="0.25">
      <c r="B65" s="12" t="s">
        <v>150</v>
      </c>
      <c r="D65" s="12" t="s">
        <v>331</v>
      </c>
      <c r="E65" s="63"/>
      <c r="F65" s="66" t="s">
        <v>292</v>
      </c>
      <c r="G65" s="59"/>
    </row>
    <row r="66" spans="2:7" x14ac:dyDescent="0.25">
      <c r="B66" s="12" t="s">
        <v>151</v>
      </c>
      <c r="D66" s="12" t="s">
        <v>332</v>
      </c>
      <c r="E66" s="63"/>
      <c r="F66" s="66" t="s">
        <v>291</v>
      </c>
      <c r="G66" s="59"/>
    </row>
    <row r="67" spans="2:7" x14ac:dyDescent="0.25">
      <c r="B67" s="12" t="s">
        <v>152</v>
      </c>
      <c r="E67" s="63"/>
      <c r="F67" s="66" t="s">
        <v>290</v>
      </c>
      <c r="G67" s="59"/>
    </row>
    <row r="68" spans="2:7" x14ac:dyDescent="0.25">
      <c r="D68" s="1" t="s">
        <v>337</v>
      </c>
      <c r="E68" s="63"/>
      <c r="F68" s="66" t="s">
        <v>288</v>
      </c>
      <c r="G68" s="59"/>
    </row>
    <row r="69" spans="2:7" x14ac:dyDescent="0.25">
      <c r="D69" s="1" t="s">
        <v>338</v>
      </c>
      <c r="E69" s="63"/>
      <c r="F69" s="66" t="s">
        <v>287</v>
      </c>
      <c r="G69" s="59"/>
    </row>
    <row r="70" spans="2:7" x14ac:dyDescent="0.25">
      <c r="E70" s="63"/>
      <c r="F70" s="66" t="s">
        <v>286</v>
      </c>
      <c r="G70" s="59"/>
    </row>
    <row r="71" spans="2:7" x14ac:dyDescent="0.25">
      <c r="E71" s="63"/>
      <c r="F71" s="66" t="s">
        <v>285</v>
      </c>
      <c r="G71" s="59"/>
    </row>
    <row r="72" spans="2:7" x14ac:dyDescent="0.25">
      <c r="E72" s="63"/>
      <c r="F72" s="66" t="s">
        <v>284</v>
      </c>
      <c r="G72" s="59"/>
    </row>
    <row r="73" spans="2:7" x14ac:dyDescent="0.25">
      <c r="E73" s="63"/>
      <c r="F73" s="66" t="s">
        <v>283</v>
      </c>
      <c r="G73" s="59"/>
    </row>
    <row r="74" spans="2:7" x14ac:dyDescent="0.25">
      <c r="E74" s="63"/>
      <c r="F74" s="66" t="s">
        <v>282</v>
      </c>
      <c r="G74" s="64"/>
    </row>
    <row r="75" spans="2:7" x14ac:dyDescent="0.25">
      <c r="E75" s="63"/>
      <c r="F75" s="66" t="s">
        <v>281</v>
      </c>
      <c r="G75" s="64"/>
    </row>
    <row r="76" spans="2:7" x14ac:dyDescent="0.25">
      <c r="E76" s="63"/>
      <c r="F76" s="66" t="s">
        <v>280</v>
      </c>
      <c r="G76" s="64"/>
    </row>
    <row r="77" spans="2:7" x14ac:dyDescent="0.25">
      <c r="E77" s="63"/>
      <c r="F77" s="66" t="s">
        <v>264</v>
      </c>
      <c r="G77" s="64"/>
    </row>
    <row r="78" spans="2:7" x14ac:dyDescent="0.25">
      <c r="E78" s="63"/>
      <c r="F78" s="66" t="s">
        <v>263</v>
      </c>
      <c r="G78" s="64"/>
    </row>
    <row r="79" spans="2:7" x14ac:dyDescent="0.25">
      <c r="E79" s="63"/>
      <c r="F79" s="66" t="s">
        <v>261</v>
      </c>
      <c r="G79" s="64"/>
    </row>
    <row r="80" spans="2:7" x14ac:dyDescent="0.25">
      <c r="E80" s="63"/>
      <c r="F80" s="66" t="s">
        <v>262</v>
      </c>
      <c r="G80" s="64"/>
    </row>
    <row r="81" spans="4:7" x14ac:dyDescent="0.25">
      <c r="E81" s="63"/>
      <c r="F81" s="66" t="s">
        <v>260</v>
      </c>
      <c r="G81" s="64"/>
    </row>
    <row r="82" spans="4:7" x14ac:dyDescent="0.25">
      <c r="E82" s="63"/>
      <c r="F82" s="66" t="s">
        <v>251</v>
      </c>
      <c r="G82" s="64"/>
    </row>
    <row r="83" spans="4:7" x14ac:dyDescent="0.25">
      <c r="E83" s="63"/>
      <c r="F83" s="66" t="s">
        <v>252</v>
      </c>
      <c r="G83" s="64"/>
    </row>
    <row r="84" spans="4:7" x14ac:dyDescent="0.25">
      <c r="E84" s="63"/>
      <c r="F84" s="66" t="s">
        <v>249</v>
      </c>
      <c r="G84" s="64"/>
    </row>
    <row r="85" spans="4:7" x14ac:dyDescent="0.25">
      <c r="E85" s="63"/>
      <c r="F85" s="66" t="s">
        <v>250</v>
      </c>
      <c r="G85" s="64"/>
    </row>
    <row r="86" spans="4:7" x14ac:dyDescent="0.25">
      <c r="E86" s="63"/>
      <c r="F86" s="66" t="s">
        <v>247</v>
      </c>
      <c r="G86" s="64"/>
    </row>
    <row r="87" spans="4:7" x14ac:dyDescent="0.25">
      <c r="E87" s="63"/>
      <c r="F87" s="66" t="s">
        <v>248</v>
      </c>
      <c r="G87" s="64"/>
    </row>
    <row r="88" spans="4:7" x14ac:dyDescent="0.25">
      <c r="E88" s="63"/>
      <c r="F88" s="66" t="s">
        <v>242</v>
      </c>
      <c r="G88" s="64"/>
    </row>
    <row r="89" spans="4:7" x14ac:dyDescent="0.25">
      <c r="E89" s="63"/>
      <c r="F89" s="66" t="s">
        <v>241</v>
      </c>
      <c r="G89" s="64"/>
    </row>
    <row r="90" spans="4:7" x14ac:dyDescent="0.25">
      <c r="E90" s="63"/>
      <c r="F90" s="66" t="s">
        <v>240</v>
      </c>
      <c r="G90" s="64"/>
    </row>
    <row r="91" spans="4:7" x14ac:dyDescent="0.25">
      <c r="E91" s="63"/>
      <c r="F91" s="66" t="s">
        <v>239</v>
      </c>
      <c r="G91" s="64"/>
    </row>
    <row r="92" spans="4:7" x14ac:dyDescent="0.25">
      <c r="E92" s="63"/>
      <c r="F92" s="66" t="s">
        <v>238</v>
      </c>
      <c r="G92" s="64"/>
    </row>
    <row r="93" spans="4:7" x14ac:dyDescent="0.25">
      <c r="D93" s="63"/>
      <c r="E93" s="63"/>
      <c r="F93" s="66" t="s">
        <v>237</v>
      </c>
      <c r="G93" s="64"/>
    </row>
    <row r="94" spans="4:7" x14ac:dyDescent="0.25">
      <c r="D94" s="63"/>
      <c r="E94" s="63"/>
      <c r="G94" s="64"/>
    </row>
    <row r="95" spans="4:7" x14ac:dyDescent="0.25">
      <c r="D95" s="63"/>
      <c r="E95" s="63"/>
      <c r="F95" s="61"/>
      <c r="G95" s="64"/>
    </row>
    <row r="96" spans="4:7" x14ac:dyDescent="0.25">
      <c r="D96" s="63"/>
      <c r="E96" s="63"/>
      <c r="F96" s="61"/>
      <c r="G96" s="64"/>
    </row>
    <row r="97" spans="4:7" x14ac:dyDescent="0.25">
      <c r="D97" s="63"/>
      <c r="E97" s="63"/>
      <c r="F97" s="61"/>
      <c r="G97" s="64"/>
    </row>
    <row r="98" spans="4:7" x14ac:dyDescent="0.25">
      <c r="D98" s="63"/>
      <c r="E98" s="63"/>
      <c r="F98" s="61"/>
      <c r="G98" s="59"/>
    </row>
    <row r="99" spans="4:7" x14ac:dyDescent="0.25">
      <c r="D99" s="63"/>
      <c r="E99" s="63"/>
      <c r="F99" s="61"/>
      <c r="G99" s="59"/>
    </row>
    <row r="100" spans="4:7" x14ac:dyDescent="0.25">
      <c r="D100" s="63"/>
      <c r="E100" s="63"/>
      <c r="F100" s="61"/>
      <c r="G100" s="59"/>
    </row>
    <row r="101" spans="4:7" x14ac:dyDescent="0.25">
      <c r="D101" s="63"/>
      <c r="E101" s="63"/>
      <c r="F101" s="62"/>
      <c r="G101" s="59"/>
    </row>
    <row r="102" spans="4:7" x14ac:dyDescent="0.25">
      <c r="D102" s="63"/>
      <c r="E102" s="63"/>
      <c r="F102" s="62"/>
      <c r="G102" s="59"/>
    </row>
    <row r="103" spans="4:7" x14ac:dyDescent="0.25">
      <c r="D103" s="63"/>
      <c r="E103" s="63"/>
      <c r="F103" s="62"/>
      <c r="G103" s="59"/>
    </row>
    <row r="104" spans="4:7" x14ac:dyDescent="0.25">
      <c r="D104" s="63"/>
      <c r="E104" s="63"/>
      <c r="F104" s="62"/>
      <c r="G104" s="59"/>
    </row>
    <row r="105" spans="4:7" x14ac:dyDescent="0.25">
      <c r="D105" s="63"/>
      <c r="E105" s="63"/>
      <c r="F105" s="61"/>
      <c r="G105" s="59"/>
    </row>
    <row r="106" spans="4:7" x14ac:dyDescent="0.25">
      <c r="D106" s="63"/>
      <c r="E106" s="63"/>
      <c r="F106" s="61"/>
      <c r="G106" s="59"/>
    </row>
    <row r="107" spans="4:7" x14ac:dyDescent="0.25">
      <c r="D107" s="63"/>
      <c r="E107" s="63"/>
      <c r="F107" s="61"/>
      <c r="G107" s="59"/>
    </row>
    <row r="108" spans="4:7" x14ac:dyDescent="0.25">
      <c r="D108" s="63"/>
      <c r="E108" s="63"/>
      <c r="F108" s="61"/>
      <c r="G108" s="59"/>
    </row>
    <row r="109" spans="4:7" x14ac:dyDescent="0.25">
      <c r="D109" s="63"/>
      <c r="E109" s="63"/>
      <c r="F109" s="61"/>
      <c r="G109" s="59"/>
    </row>
    <row r="110" spans="4:7" x14ac:dyDescent="0.25">
      <c r="D110" s="63"/>
      <c r="E110" s="63"/>
      <c r="F110" s="61"/>
      <c r="G110" s="59"/>
    </row>
    <row r="111" spans="4:7" x14ac:dyDescent="0.25">
      <c r="D111" s="63"/>
      <c r="E111" s="63"/>
      <c r="F111" s="62"/>
      <c r="G111" s="59"/>
    </row>
    <row r="112" spans="4:7" x14ac:dyDescent="0.25">
      <c r="D112" s="63"/>
      <c r="E112" s="63"/>
      <c r="F112" s="61"/>
      <c r="G112" s="59"/>
    </row>
    <row r="113" spans="4:7" x14ac:dyDescent="0.25">
      <c r="D113" s="63"/>
      <c r="E113" s="63"/>
      <c r="F113" s="61"/>
      <c r="G113" s="59"/>
    </row>
    <row r="114" spans="4:7" x14ac:dyDescent="0.25">
      <c r="D114" s="63"/>
      <c r="E114" s="63"/>
      <c r="F114" s="62"/>
      <c r="G114" s="59"/>
    </row>
    <row r="115" spans="4:7" x14ac:dyDescent="0.25">
      <c r="D115" s="63"/>
      <c r="E115" s="63"/>
      <c r="F115" s="61"/>
      <c r="G115" s="59"/>
    </row>
    <row r="116" spans="4:7" x14ac:dyDescent="0.25">
      <c r="D116" s="63"/>
      <c r="E116" s="63"/>
      <c r="F116" s="61"/>
      <c r="G116" s="59"/>
    </row>
    <row r="117" spans="4:7" x14ac:dyDescent="0.25">
      <c r="D117" s="63"/>
      <c r="E117" s="63"/>
      <c r="F117" s="61"/>
      <c r="G117" s="59"/>
    </row>
    <row r="118" spans="4:7" x14ac:dyDescent="0.25">
      <c r="D118" s="63"/>
      <c r="E118" s="63"/>
      <c r="F118" s="61"/>
      <c r="G118" s="59"/>
    </row>
    <row r="119" spans="4:7" x14ac:dyDescent="0.25">
      <c r="D119" s="63"/>
      <c r="E119" s="63"/>
      <c r="F119" s="61"/>
      <c r="G119" s="59"/>
    </row>
    <row r="120" spans="4:7" x14ac:dyDescent="0.25">
      <c r="D120" s="63"/>
      <c r="E120" s="63"/>
      <c r="F120" s="61"/>
      <c r="G120" s="59"/>
    </row>
    <row r="121" spans="4:7" x14ac:dyDescent="0.25">
      <c r="D121" s="63"/>
      <c r="E121" s="63"/>
      <c r="F121" s="62"/>
      <c r="G121" s="59"/>
    </row>
    <row r="122" spans="4:7" x14ac:dyDescent="0.25">
      <c r="D122" s="63"/>
      <c r="E122" s="63"/>
      <c r="F122" s="62"/>
      <c r="G122" s="59"/>
    </row>
    <row r="123" spans="4:7" x14ac:dyDescent="0.25">
      <c r="D123" s="63"/>
      <c r="E123" s="63"/>
      <c r="F123" s="62"/>
      <c r="G123" s="59"/>
    </row>
    <row r="124" spans="4:7" x14ac:dyDescent="0.25">
      <c r="D124" s="63"/>
      <c r="E124" s="63"/>
      <c r="F124" s="62"/>
      <c r="G124" s="59"/>
    </row>
    <row r="125" spans="4:7" x14ac:dyDescent="0.25">
      <c r="D125" s="63"/>
      <c r="E125" s="63"/>
      <c r="F125" s="62"/>
      <c r="G125" s="59"/>
    </row>
    <row r="126" spans="4:7" x14ac:dyDescent="0.25">
      <c r="G126" s="59"/>
    </row>
    <row r="127" spans="4:7" x14ac:dyDescent="0.25">
      <c r="G127" s="59"/>
    </row>
    <row r="128" spans="4:7" x14ac:dyDescent="0.25">
      <c r="G128" s="59"/>
    </row>
    <row r="129" spans="4:7" x14ac:dyDescent="0.25">
      <c r="G129" s="59"/>
    </row>
    <row r="130" spans="4:7" x14ac:dyDescent="0.25">
      <c r="G130" s="59"/>
    </row>
    <row r="131" spans="4:7" x14ac:dyDescent="0.25">
      <c r="G131" s="59"/>
    </row>
    <row r="132" spans="4:7" x14ac:dyDescent="0.25">
      <c r="G132" s="59"/>
    </row>
    <row r="133" spans="4:7" x14ac:dyDescent="0.25">
      <c r="G133" s="59"/>
    </row>
    <row r="134" spans="4:7" x14ac:dyDescent="0.25">
      <c r="G134" s="59"/>
    </row>
    <row r="135" spans="4:7" x14ac:dyDescent="0.25">
      <c r="G135" s="59"/>
    </row>
    <row r="136" spans="4:7" x14ac:dyDescent="0.25">
      <c r="D136" s="63"/>
      <c r="E136" s="63"/>
      <c r="G136" s="59"/>
    </row>
    <row r="137" spans="4:7" x14ac:dyDescent="0.25">
      <c r="D137" s="63"/>
      <c r="E137" s="63"/>
      <c r="G137" s="59"/>
    </row>
    <row r="138" spans="4:7" x14ac:dyDescent="0.25">
      <c r="D138" s="63"/>
      <c r="E138" s="63"/>
      <c r="G138" s="59"/>
    </row>
    <row r="139" spans="4:7" x14ac:dyDescent="0.25">
      <c r="D139" s="63"/>
      <c r="E139" s="63"/>
      <c r="G139" s="59"/>
    </row>
    <row r="140" spans="4:7" x14ac:dyDescent="0.25">
      <c r="D140" s="63"/>
      <c r="E140" s="63"/>
      <c r="G140" s="59"/>
    </row>
    <row r="141" spans="4:7" x14ac:dyDescent="0.25">
      <c r="D141" s="63"/>
      <c r="E141" s="63"/>
      <c r="F141" s="61"/>
      <c r="G141" s="59"/>
    </row>
    <row r="142" spans="4:7" x14ac:dyDescent="0.25">
      <c r="D142" s="63"/>
      <c r="E142" s="63"/>
      <c r="F142" s="61"/>
      <c r="G142" s="59"/>
    </row>
    <row r="143" spans="4:7" x14ac:dyDescent="0.25">
      <c r="D143" s="63"/>
      <c r="E143" s="63"/>
      <c r="F143" s="61"/>
      <c r="G143" s="59"/>
    </row>
    <row r="144" spans="4:7" x14ac:dyDescent="0.25">
      <c r="D144" s="63"/>
      <c r="E144" s="63"/>
      <c r="F144" s="61"/>
      <c r="G144" s="59"/>
    </row>
    <row r="145" spans="4:7" x14ac:dyDescent="0.25">
      <c r="D145" s="63"/>
      <c r="E145" s="63"/>
      <c r="F145" s="61"/>
      <c r="G145" s="59"/>
    </row>
    <row r="146" spans="4:7" x14ac:dyDescent="0.25">
      <c r="D146" s="63"/>
      <c r="E146" s="63"/>
      <c r="F146" s="61"/>
      <c r="G146" s="59"/>
    </row>
    <row r="147" spans="4:7" x14ac:dyDescent="0.25">
      <c r="D147" s="63"/>
      <c r="E147" s="63"/>
      <c r="F147" s="61"/>
      <c r="G147" s="59"/>
    </row>
    <row r="148" spans="4:7" x14ac:dyDescent="0.25">
      <c r="D148" s="63"/>
      <c r="E148" s="63"/>
      <c r="F148" s="61"/>
      <c r="G148" s="59"/>
    </row>
    <row r="149" spans="4:7" x14ac:dyDescent="0.25">
      <c r="D149" s="63"/>
      <c r="E149" s="63"/>
      <c r="F149" s="62"/>
      <c r="G149" s="59"/>
    </row>
    <row r="150" spans="4:7" x14ac:dyDescent="0.25">
      <c r="D150" s="63"/>
      <c r="E150" s="63"/>
      <c r="F150" s="61"/>
      <c r="G150" s="59"/>
    </row>
    <row r="151" spans="4:7" x14ac:dyDescent="0.25">
      <c r="D151" s="63"/>
      <c r="E151" s="63"/>
      <c r="F151" s="62"/>
      <c r="G151" s="59"/>
    </row>
    <row r="152" spans="4:7" x14ac:dyDescent="0.25">
      <c r="D152" s="63"/>
      <c r="E152" s="63"/>
      <c r="F152" s="61"/>
      <c r="G152" s="59"/>
    </row>
    <row r="153" spans="4:7" x14ac:dyDescent="0.25">
      <c r="D153" s="63"/>
      <c r="E153" s="63"/>
      <c r="F153" s="61"/>
      <c r="G153" s="59"/>
    </row>
    <row r="154" spans="4:7" x14ac:dyDescent="0.25">
      <c r="D154" s="63"/>
      <c r="E154" s="63"/>
      <c r="F154" s="62"/>
      <c r="G154" s="59"/>
    </row>
    <row r="155" spans="4:7" x14ac:dyDescent="0.25">
      <c r="D155" s="63"/>
      <c r="E155" s="63"/>
      <c r="F155" s="62"/>
      <c r="G155" s="59"/>
    </row>
    <row r="156" spans="4:7" x14ac:dyDescent="0.25">
      <c r="D156" s="63"/>
      <c r="E156" s="63"/>
      <c r="F156" s="62"/>
      <c r="G156" s="59"/>
    </row>
    <row r="157" spans="4:7" x14ac:dyDescent="0.25">
      <c r="D157" s="63"/>
      <c r="E157" s="63"/>
      <c r="F157" s="61"/>
      <c r="G157" s="59"/>
    </row>
    <row r="158" spans="4:7" x14ac:dyDescent="0.25">
      <c r="D158" s="63"/>
      <c r="E158" s="63"/>
      <c r="F158" s="62"/>
      <c r="G158" s="59"/>
    </row>
    <row r="159" spans="4:7" x14ac:dyDescent="0.25">
      <c r="D159" s="63"/>
      <c r="E159" s="63"/>
      <c r="F159" s="61"/>
      <c r="G159" s="59"/>
    </row>
    <row r="160" spans="4:7" x14ac:dyDescent="0.25">
      <c r="D160" s="63"/>
      <c r="E160" s="63"/>
      <c r="F160" s="61"/>
      <c r="G160" s="59"/>
    </row>
    <row r="161" spans="4:8" x14ac:dyDescent="0.25">
      <c r="D161" s="63"/>
      <c r="E161" s="63"/>
      <c r="F161" s="61"/>
      <c r="G161" s="59"/>
    </row>
    <row r="162" spans="4:8" x14ac:dyDescent="0.25">
      <c r="D162" s="63"/>
      <c r="E162" s="63"/>
      <c r="F162" s="61"/>
      <c r="G162" s="59"/>
    </row>
    <row r="163" spans="4:8" x14ac:dyDescent="0.25">
      <c r="D163" s="63"/>
      <c r="E163" s="63"/>
      <c r="F163" s="62"/>
      <c r="G163" s="59"/>
    </row>
    <row r="164" spans="4:8" x14ac:dyDescent="0.25">
      <c r="D164" s="63"/>
      <c r="E164" s="63"/>
      <c r="F164" s="61"/>
      <c r="G164" s="59"/>
    </row>
    <row r="165" spans="4:8" x14ac:dyDescent="0.25">
      <c r="D165" s="63"/>
      <c r="E165" s="63"/>
      <c r="F165" s="61"/>
      <c r="G165" s="59"/>
    </row>
    <row r="166" spans="4:8" x14ac:dyDescent="0.25">
      <c r="D166" s="63"/>
      <c r="E166" s="63"/>
      <c r="F166" s="62"/>
      <c r="G166" s="59"/>
    </row>
    <row r="167" spans="4:8" x14ac:dyDescent="0.25">
      <c r="D167" s="62"/>
      <c r="E167" s="62"/>
      <c r="F167" s="61"/>
      <c r="G167" s="59"/>
    </row>
    <row r="168" spans="4:8" x14ac:dyDescent="0.25">
      <c r="D168" s="62"/>
      <c r="E168" s="62"/>
      <c r="F168" s="61"/>
      <c r="G168" s="59"/>
    </row>
    <row r="169" spans="4:8" x14ac:dyDescent="0.25">
      <c r="D169" s="62"/>
      <c r="E169" s="62"/>
      <c r="F169" s="62"/>
      <c r="G169" s="59"/>
    </row>
    <row r="170" spans="4:8" x14ac:dyDescent="0.25">
      <c r="D170" s="62"/>
      <c r="E170" s="62"/>
      <c r="F170" s="62"/>
      <c r="G170" s="59"/>
    </row>
    <row r="171" spans="4:8" x14ac:dyDescent="0.25">
      <c r="D171" s="62"/>
      <c r="E171" s="62"/>
      <c r="F171" s="62"/>
      <c r="G171" s="59"/>
    </row>
    <row r="172" spans="4:8" x14ac:dyDescent="0.25">
      <c r="D172" s="62"/>
      <c r="E172" s="62"/>
      <c r="F172" s="61"/>
      <c r="G172" s="64"/>
      <c r="H172" s="63"/>
    </row>
    <row r="173" spans="4:8" x14ac:dyDescent="0.25">
      <c r="D173" s="62"/>
      <c r="E173" s="62"/>
      <c r="F173" s="61"/>
      <c r="G173" s="64"/>
      <c r="H173" s="63"/>
    </row>
    <row r="174" spans="4:8" x14ac:dyDescent="0.25">
      <c r="D174" s="62"/>
      <c r="E174" s="62"/>
      <c r="F174" s="62"/>
      <c r="G174" s="64"/>
      <c r="H174" s="63"/>
    </row>
    <row r="175" spans="4:8" x14ac:dyDescent="0.25">
      <c r="D175" s="63"/>
      <c r="E175" s="63"/>
      <c r="F175" s="61"/>
      <c r="G175" s="64"/>
      <c r="H175" s="63"/>
    </row>
    <row r="176" spans="4:8" x14ac:dyDescent="0.25">
      <c r="D176" s="63"/>
      <c r="E176" s="63"/>
      <c r="F176" s="62"/>
      <c r="G176" s="64"/>
      <c r="H176" s="63"/>
    </row>
    <row r="177" spans="4:8" x14ac:dyDescent="0.25">
      <c r="D177" s="63"/>
      <c r="E177" s="63"/>
      <c r="F177" s="62"/>
      <c r="G177" s="64"/>
      <c r="H177" s="63"/>
    </row>
    <row r="178" spans="4:8" x14ac:dyDescent="0.25">
      <c r="D178" s="63"/>
      <c r="E178" s="63"/>
      <c r="F178" s="62"/>
      <c r="G178" s="64"/>
      <c r="H178" s="63"/>
    </row>
    <row r="179" spans="4:8" x14ac:dyDescent="0.25">
      <c r="D179" s="63"/>
      <c r="E179" s="63"/>
      <c r="F179" s="62"/>
      <c r="G179" s="64"/>
      <c r="H179" s="63"/>
    </row>
    <row r="180" spans="4:8" x14ac:dyDescent="0.25">
      <c r="D180" s="63"/>
      <c r="E180" s="63"/>
      <c r="F180" s="62"/>
      <c r="G180" s="64"/>
      <c r="H180" s="63"/>
    </row>
    <row r="181" spans="4:8" x14ac:dyDescent="0.25">
      <c r="D181" s="63"/>
      <c r="E181" s="63"/>
      <c r="F181" s="62"/>
      <c r="G181" s="64"/>
      <c r="H181" s="63"/>
    </row>
    <row r="182" spans="4:8" x14ac:dyDescent="0.25">
      <c r="D182" s="63"/>
      <c r="E182" s="63"/>
      <c r="F182" s="62"/>
      <c r="G182" s="64"/>
      <c r="H182" s="63"/>
    </row>
    <row r="183" spans="4:8" x14ac:dyDescent="0.25">
      <c r="D183" s="63"/>
      <c r="E183" s="63"/>
      <c r="F183" s="62"/>
      <c r="G183" s="64"/>
      <c r="H183" s="63"/>
    </row>
    <row r="184" spans="4:8" x14ac:dyDescent="0.25">
      <c r="D184" s="63"/>
      <c r="E184" s="63"/>
      <c r="F184" s="62"/>
      <c r="G184" s="64"/>
      <c r="H184" s="63"/>
    </row>
    <row r="185" spans="4:8" x14ac:dyDescent="0.25">
      <c r="D185" s="63"/>
      <c r="E185" s="63"/>
      <c r="F185" s="62"/>
      <c r="G185" s="64"/>
      <c r="H185" s="63"/>
    </row>
    <row r="186" spans="4:8" x14ac:dyDescent="0.25">
      <c r="D186" s="63"/>
      <c r="E186" s="63"/>
      <c r="F186" s="62"/>
      <c r="G186" s="64"/>
      <c r="H186" s="63"/>
    </row>
    <row r="187" spans="4:8" x14ac:dyDescent="0.25">
      <c r="E187" s="63"/>
      <c r="G187" s="59"/>
    </row>
    <row r="188" spans="4:8" x14ac:dyDescent="0.25">
      <c r="E188" s="63"/>
      <c r="G188" s="59"/>
    </row>
    <row r="189" spans="4:8" x14ac:dyDescent="0.25">
      <c r="E189" s="63"/>
      <c r="G189" s="59"/>
    </row>
    <row r="190" spans="4:8" x14ac:dyDescent="0.25">
      <c r="E190" s="63"/>
      <c r="G190" s="59"/>
    </row>
    <row r="191" spans="4:8" x14ac:dyDescent="0.25">
      <c r="G191" s="59"/>
    </row>
    <row r="192" spans="4:8" x14ac:dyDescent="0.25">
      <c r="D192" s="63"/>
      <c r="E192" s="63"/>
      <c r="G192" s="59"/>
    </row>
    <row r="193" spans="4:7" x14ac:dyDescent="0.25">
      <c r="D193" s="63"/>
      <c r="E193" s="63"/>
      <c r="G193" s="59"/>
    </row>
    <row r="194" spans="4:7" x14ac:dyDescent="0.25">
      <c r="D194" s="63"/>
      <c r="E194" s="63"/>
      <c r="G194" s="59"/>
    </row>
    <row r="195" spans="4:7" x14ac:dyDescent="0.25">
      <c r="D195" s="63"/>
      <c r="E195" s="63"/>
      <c r="G195" s="59"/>
    </row>
    <row r="196" spans="4:7" x14ac:dyDescent="0.25">
      <c r="D196" s="63"/>
      <c r="E196" s="63"/>
      <c r="G196" s="59"/>
    </row>
    <row r="197" spans="4:7" x14ac:dyDescent="0.25">
      <c r="D197" s="63"/>
      <c r="E197" s="63"/>
      <c r="G197" s="59"/>
    </row>
    <row r="198" spans="4:7" x14ac:dyDescent="0.25">
      <c r="D198" s="63"/>
      <c r="E198" s="63"/>
      <c r="G198" s="59"/>
    </row>
    <row r="199" spans="4:7" x14ac:dyDescent="0.25">
      <c r="D199" s="63"/>
      <c r="E199" s="63"/>
      <c r="F199" s="61"/>
      <c r="G199" s="59"/>
    </row>
    <row r="200" spans="4:7" x14ac:dyDescent="0.25">
      <c r="D200" s="63"/>
      <c r="E200" s="63"/>
      <c r="F200" s="61"/>
      <c r="G200" s="59"/>
    </row>
    <row r="201" spans="4:7" x14ac:dyDescent="0.25">
      <c r="D201" s="63"/>
      <c r="E201" s="63"/>
      <c r="F201" s="61"/>
      <c r="G201" s="59"/>
    </row>
    <row r="202" spans="4:7" x14ac:dyDescent="0.25">
      <c r="D202" s="63"/>
      <c r="E202" s="63"/>
      <c r="F202" s="61"/>
      <c r="G202" s="59"/>
    </row>
    <row r="203" spans="4:7" x14ac:dyDescent="0.25">
      <c r="D203" s="63"/>
      <c r="E203" s="63"/>
      <c r="F203" s="62"/>
      <c r="G203" s="59"/>
    </row>
    <row r="204" spans="4:7" x14ac:dyDescent="0.25">
      <c r="D204" s="63"/>
      <c r="E204" s="63"/>
      <c r="F204" s="61"/>
      <c r="G204" s="59"/>
    </row>
    <row r="205" spans="4:7" x14ac:dyDescent="0.25">
      <c r="D205" s="63"/>
      <c r="E205" s="63"/>
      <c r="F205" s="61"/>
      <c r="G205" s="59"/>
    </row>
    <row r="206" spans="4:7" x14ac:dyDescent="0.25">
      <c r="D206" s="63"/>
      <c r="E206" s="63"/>
      <c r="F206" s="61"/>
      <c r="G206" s="59"/>
    </row>
    <row r="207" spans="4:7" x14ac:dyDescent="0.25">
      <c r="D207" s="63"/>
      <c r="E207" s="63"/>
      <c r="F207" s="61"/>
      <c r="G207" s="59"/>
    </row>
    <row r="208" spans="4:7" x14ac:dyDescent="0.25">
      <c r="D208" s="63"/>
      <c r="E208" s="63"/>
      <c r="F208" s="61"/>
      <c r="G208" s="59"/>
    </row>
    <row r="209" spans="4:7" x14ac:dyDescent="0.25">
      <c r="D209" s="63"/>
      <c r="E209" s="63"/>
      <c r="F209" s="62"/>
      <c r="G209" s="59"/>
    </row>
    <row r="210" spans="4:7" x14ac:dyDescent="0.25">
      <c r="D210" s="63"/>
      <c r="E210" s="63"/>
      <c r="F210" s="62"/>
      <c r="G210" s="59"/>
    </row>
    <row r="211" spans="4:7" x14ac:dyDescent="0.25">
      <c r="D211" s="63"/>
      <c r="E211" s="63"/>
      <c r="F211" s="61"/>
      <c r="G211" s="59"/>
    </row>
    <row r="212" spans="4:7" x14ac:dyDescent="0.25">
      <c r="D212" s="63"/>
      <c r="E212" s="63"/>
      <c r="F212" s="61"/>
      <c r="G212" s="59"/>
    </row>
    <row r="213" spans="4:7" x14ac:dyDescent="0.25">
      <c r="D213" s="63"/>
      <c r="E213" s="63"/>
      <c r="F213" s="62"/>
      <c r="G213" s="59"/>
    </row>
    <row r="214" spans="4:7" x14ac:dyDescent="0.25">
      <c r="D214" s="63"/>
      <c r="E214" s="63"/>
      <c r="F214" s="61"/>
      <c r="G214" s="59"/>
    </row>
    <row r="215" spans="4:7" x14ac:dyDescent="0.25">
      <c r="D215" s="63"/>
      <c r="E215" s="63"/>
      <c r="F215" s="62"/>
      <c r="G215" s="59"/>
    </row>
    <row r="216" spans="4:7" x14ac:dyDescent="0.25">
      <c r="D216" s="63"/>
      <c r="E216" s="63"/>
      <c r="F216" s="62"/>
      <c r="G216" s="59"/>
    </row>
    <row r="217" spans="4:7" x14ac:dyDescent="0.25">
      <c r="D217" s="63"/>
      <c r="E217" s="63"/>
      <c r="F217" s="62"/>
      <c r="G217" s="59"/>
    </row>
    <row r="218" spans="4:7" x14ac:dyDescent="0.25">
      <c r="D218" s="63"/>
      <c r="E218" s="63"/>
      <c r="F218" s="62"/>
      <c r="G218" s="59"/>
    </row>
    <row r="219" spans="4:7" x14ac:dyDescent="0.25">
      <c r="D219" s="63"/>
      <c r="E219" s="63"/>
      <c r="F219" s="62"/>
      <c r="G219" s="59"/>
    </row>
    <row r="220" spans="4:7" x14ac:dyDescent="0.25">
      <c r="D220" s="63"/>
      <c r="E220" s="63"/>
      <c r="F220" s="61"/>
      <c r="G220" s="59"/>
    </row>
    <row r="221" spans="4:7" x14ac:dyDescent="0.25">
      <c r="D221" s="63"/>
      <c r="E221" s="63"/>
      <c r="F221" s="61"/>
      <c r="G221" s="59"/>
    </row>
    <row r="222" spans="4:7" x14ac:dyDescent="0.25">
      <c r="D222" s="63"/>
      <c r="E222" s="63"/>
      <c r="F222" s="62"/>
      <c r="G222" s="59"/>
    </row>
    <row r="223" spans="4:7" x14ac:dyDescent="0.25">
      <c r="D223" s="63"/>
      <c r="E223" s="63"/>
      <c r="F223" s="62"/>
      <c r="G223" s="59"/>
    </row>
    <row r="224" spans="4:7" x14ac:dyDescent="0.25">
      <c r="D224" s="63"/>
      <c r="E224" s="63"/>
      <c r="F224" s="62"/>
      <c r="G224" s="59"/>
    </row>
    <row r="225" spans="4:7" x14ac:dyDescent="0.25">
      <c r="D225" s="63"/>
      <c r="E225" s="63"/>
      <c r="F225" s="62"/>
      <c r="G225" s="59"/>
    </row>
    <row r="226" spans="4:7" x14ac:dyDescent="0.25">
      <c r="D226" s="63"/>
      <c r="E226" s="63"/>
      <c r="F226" s="62"/>
      <c r="G226" s="59"/>
    </row>
    <row r="227" spans="4:7" x14ac:dyDescent="0.25">
      <c r="D227" s="63"/>
      <c r="E227" s="63"/>
      <c r="F227" s="61"/>
      <c r="G227" s="59"/>
    </row>
    <row r="228" spans="4:7" x14ac:dyDescent="0.25">
      <c r="D228" s="63"/>
      <c r="E228" s="63"/>
      <c r="F228" s="61"/>
      <c r="G228" s="59"/>
    </row>
    <row r="229" spans="4:7" x14ac:dyDescent="0.25">
      <c r="D229" s="63"/>
      <c r="E229" s="63"/>
      <c r="F229" s="61"/>
      <c r="G229" s="59"/>
    </row>
    <row r="230" spans="4:7" x14ac:dyDescent="0.25">
      <c r="E230" s="63"/>
      <c r="F230" s="61"/>
      <c r="G230" s="59"/>
    </row>
    <row r="231" spans="4:7" x14ac:dyDescent="0.25">
      <c r="G231" s="59"/>
    </row>
    <row r="232" spans="4:7" x14ac:dyDescent="0.25">
      <c r="G232" s="59"/>
    </row>
    <row r="233" spans="4:7" x14ac:dyDescent="0.25">
      <c r="G233" s="59"/>
    </row>
    <row r="234" spans="4:7" x14ac:dyDescent="0.25">
      <c r="G234" s="59"/>
    </row>
    <row r="235" spans="4:7" x14ac:dyDescent="0.25">
      <c r="G235" s="59"/>
    </row>
    <row r="236" spans="4:7" x14ac:dyDescent="0.25">
      <c r="G236" s="59"/>
    </row>
    <row r="237" spans="4:7" x14ac:dyDescent="0.25">
      <c r="G237" s="59"/>
    </row>
    <row r="238" spans="4:7" x14ac:dyDescent="0.25">
      <c r="G238" s="59"/>
    </row>
    <row r="239" spans="4:7" x14ac:dyDescent="0.25">
      <c r="G239" s="59"/>
    </row>
    <row r="240" spans="4:7" x14ac:dyDescent="0.25">
      <c r="G240" s="59"/>
    </row>
    <row r="241" spans="4:7" x14ac:dyDescent="0.25">
      <c r="G241" s="59"/>
    </row>
    <row r="242" spans="4:7" x14ac:dyDescent="0.25">
      <c r="G242" s="59"/>
    </row>
    <row r="243" spans="4:7" x14ac:dyDescent="0.25">
      <c r="G243" s="59"/>
    </row>
    <row r="244" spans="4:7" x14ac:dyDescent="0.25">
      <c r="E244" s="63"/>
      <c r="F244" s="61"/>
      <c r="G244" s="59"/>
    </row>
    <row r="245" spans="4:7" x14ac:dyDescent="0.25">
      <c r="D245" s="63"/>
      <c r="E245" s="63"/>
      <c r="F245" s="61"/>
      <c r="G245" s="59"/>
    </row>
    <row r="246" spans="4:7" x14ac:dyDescent="0.25">
      <c r="D246" s="63"/>
      <c r="E246" s="63"/>
      <c r="F246" s="61"/>
      <c r="G246" s="59"/>
    </row>
    <row r="247" spans="4:7" x14ac:dyDescent="0.25">
      <c r="D247" s="63"/>
      <c r="E247" s="63"/>
      <c r="F247" s="61"/>
      <c r="G247" s="59"/>
    </row>
    <row r="248" spans="4:7" x14ac:dyDescent="0.25">
      <c r="D248" s="63"/>
      <c r="E248" s="63"/>
      <c r="F248" s="62"/>
      <c r="G248" s="59"/>
    </row>
    <row r="249" spans="4:7" x14ac:dyDescent="0.25">
      <c r="D249" s="63"/>
      <c r="E249" s="63"/>
      <c r="F249" s="62"/>
      <c r="G249" s="59"/>
    </row>
    <row r="250" spans="4:7" x14ac:dyDescent="0.25">
      <c r="D250" s="63"/>
      <c r="E250" s="63"/>
      <c r="F250" s="62"/>
      <c r="G250" s="59"/>
    </row>
    <row r="251" spans="4:7" x14ac:dyDescent="0.25">
      <c r="D251" s="63"/>
      <c r="E251" s="63"/>
      <c r="F251" s="62"/>
      <c r="G251" s="59"/>
    </row>
    <row r="252" spans="4:7" x14ac:dyDescent="0.25">
      <c r="D252" s="63"/>
      <c r="E252" s="63"/>
      <c r="F252" s="61"/>
      <c r="G252" s="59"/>
    </row>
    <row r="253" spans="4:7" x14ac:dyDescent="0.25">
      <c r="D253" s="63"/>
      <c r="E253" s="63"/>
      <c r="F253" s="61"/>
      <c r="G253" s="59"/>
    </row>
    <row r="254" spans="4:7" x14ac:dyDescent="0.25">
      <c r="D254" s="63"/>
      <c r="E254" s="63"/>
      <c r="F254" s="61"/>
      <c r="G254" s="59"/>
    </row>
    <row r="255" spans="4:7" x14ac:dyDescent="0.25">
      <c r="D255" s="63"/>
      <c r="E255" s="63"/>
      <c r="F255" s="61"/>
      <c r="G255" s="59"/>
    </row>
    <row r="256" spans="4:7" x14ac:dyDescent="0.25">
      <c r="D256" s="63"/>
      <c r="E256" s="63"/>
      <c r="F256" s="61"/>
      <c r="G256" s="59"/>
    </row>
    <row r="257" spans="4:7" x14ac:dyDescent="0.25">
      <c r="D257" s="63"/>
      <c r="E257" s="63"/>
      <c r="F257" s="61"/>
      <c r="G257" s="59"/>
    </row>
    <row r="258" spans="4:7" x14ac:dyDescent="0.25">
      <c r="D258" s="63"/>
      <c r="E258" s="63"/>
      <c r="F258" s="61"/>
      <c r="G258" s="59"/>
    </row>
    <row r="259" spans="4:7" x14ac:dyDescent="0.25">
      <c r="D259" s="63"/>
      <c r="E259" s="63"/>
      <c r="F259" s="61"/>
      <c r="G259" s="59"/>
    </row>
    <row r="260" spans="4:7" x14ac:dyDescent="0.25">
      <c r="D260" s="63"/>
      <c r="E260" s="63"/>
      <c r="F260" s="61"/>
      <c r="G260" s="59"/>
    </row>
    <row r="261" spans="4:7" x14ac:dyDescent="0.25">
      <c r="D261" s="63"/>
      <c r="E261" s="63"/>
      <c r="F261" s="61"/>
      <c r="G261" s="59"/>
    </row>
    <row r="262" spans="4:7" x14ac:dyDescent="0.25">
      <c r="D262" s="63"/>
      <c r="E262" s="63"/>
      <c r="F262" s="61"/>
      <c r="G262" s="59"/>
    </row>
    <row r="263" spans="4:7" x14ac:dyDescent="0.25">
      <c r="D263" s="63"/>
      <c r="E263" s="63"/>
      <c r="F263" s="62"/>
      <c r="G263" s="59"/>
    </row>
    <row r="264" spans="4:7" x14ac:dyDescent="0.25">
      <c r="D264" s="63"/>
      <c r="E264" s="63"/>
      <c r="F264" s="61"/>
      <c r="G264" s="59"/>
    </row>
    <row r="265" spans="4:7" x14ac:dyDescent="0.25">
      <c r="D265" s="63"/>
      <c r="E265" s="63"/>
      <c r="F265" s="61"/>
      <c r="G265" s="59"/>
    </row>
    <row r="266" spans="4:7" x14ac:dyDescent="0.25">
      <c r="D266" s="63"/>
      <c r="E266" s="63"/>
      <c r="F266" s="61"/>
      <c r="G266" s="59"/>
    </row>
    <row r="267" spans="4:7" x14ac:dyDescent="0.25">
      <c r="D267" s="63"/>
      <c r="E267" s="63"/>
      <c r="F267" s="61"/>
      <c r="G267" s="59"/>
    </row>
    <row r="268" spans="4:7" x14ac:dyDescent="0.25">
      <c r="D268" s="63"/>
      <c r="E268" s="63"/>
      <c r="F268" s="61"/>
      <c r="G268" s="59"/>
    </row>
    <row r="269" spans="4:7" x14ac:dyDescent="0.25">
      <c r="D269" s="63"/>
      <c r="E269" s="63"/>
      <c r="F269" s="61"/>
      <c r="G269" s="59"/>
    </row>
    <row r="270" spans="4:7" x14ac:dyDescent="0.25">
      <c r="D270" s="63"/>
      <c r="E270" s="63"/>
      <c r="F270" s="61"/>
      <c r="G270" s="59"/>
    </row>
    <row r="271" spans="4:7" x14ac:dyDescent="0.25">
      <c r="D271" s="63"/>
      <c r="E271" s="63"/>
      <c r="F271" s="62"/>
    </row>
  </sheetData>
  <sheetProtection algorithmName="SHA-512" hashValue="BN7s06NhgJWp3FVwzV4JkQx5p362aLaolO0Z13goHaAYgzCW8iNtESXl58Xuh/pnrq/BtW5PTitQJG3cS2MEcQ==" saltValue="MOh5pUmhrspdOZmAyYbAyQ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71"/>
  <sheetViews>
    <sheetView workbookViewId="0">
      <pane ySplit="1" topLeftCell="A2" activePane="bottomLeft" state="frozen"/>
      <selection pane="bottomLeft" activeCell="B9" sqref="B9"/>
    </sheetView>
  </sheetViews>
  <sheetFormatPr defaultRowHeight="15.75" x14ac:dyDescent="0.25"/>
  <cols>
    <col min="1" max="1" width="6.7109375" style="69" customWidth="1"/>
    <col min="2" max="2" width="65.28515625" style="308" customWidth="1"/>
    <col min="3" max="16384" width="9.140625" style="305"/>
  </cols>
  <sheetData>
    <row r="1" spans="1:2" ht="18.75" x14ac:dyDescent="0.25">
      <c r="A1" s="709" t="s">
        <v>216</v>
      </c>
      <c r="B1" s="709"/>
    </row>
    <row r="2" spans="1:2" x14ac:dyDescent="0.25">
      <c r="A2" s="303">
        <v>1</v>
      </c>
      <c r="B2" s="306" t="s">
        <v>217</v>
      </c>
    </row>
    <row r="3" spans="1:2" x14ac:dyDescent="0.25">
      <c r="A3" s="303">
        <v>2</v>
      </c>
      <c r="B3" s="306" t="s">
        <v>213</v>
      </c>
    </row>
    <row r="4" spans="1:2" x14ac:dyDescent="0.25">
      <c r="A4" s="303">
        <v>3</v>
      </c>
      <c r="B4" s="306" t="s">
        <v>218</v>
      </c>
    </row>
    <row r="5" spans="1:2" x14ac:dyDescent="0.25">
      <c r="A5" s="303">
        <v>4</v>
      </c>
      <c r="B5" s="306" t="s">
        <v>219</v>
      </c>
    </row>
    <row r="6" spans="1:2" x14ac:dyDescent="0.25">
      <c r="A6" s="303">
        <v>5</v>
      </c>
      <c r="B6" s="306" t="s">
        <v>220</v>
      </c>
    </row>
    <row r="7" spans="1:2" x14ac:dyDescent="0.25">
      <c r="A7" s="303">
        <v>6</v>
      </c>
      <c r="B7" s="306" t="s">
        <v>221</v>
      </c>
    </row>
    <row r="8" spans="1:2" x14ac:dyDescent="0.25">
      <c r="A8" s="303">
        <v>7</v>
      </c>
      <c r="B8" s="306" t="s">
        <v>222</v>
      </c>
    </row>
    <row r="9" spans="1:2" x14ac:dyDescent="0.25">
      <c r="A9" s="303">
        <v>8</v>
      </c>
      <c r="B9" s="306" t="s">
        <v>223</v>
      </c>
    </row>
    <row r="10" spans="1:2" x14ac:dyDescent="0.25">
      <c r="A10" s="303">
        <v>9</v>
      </c>
      <c r="B10" s="306" t="s">
        <v>224</v>
      </c>
    </row>
    <row r="11" spans="1:2" x14ac:dyDescent="0.25">
      <c r="A11" s="303">
        <v>10</v>
      </c>
      <c r="B11" s="306" t="s">
        <v>225</v>
      </c>
    </row>
    <row r="12" spans="1:2" x14ac:dyDescent="0.25">
      <c r="A12" s="303">
        <v>11</v>
      </c>
      <c r="B12" s="306" t="s">
        <v>226</v>
      </c>
    </row>
    <row r="13" spans="1:2" x14ac:dyDescent="0.25">
      <c r="A13" s="303">
        <v>12</v>
      </c>
      <c r="B13" s="306" t="s">
        <v>227</v>
      </c>
    </row>
    <row r="14" spans="1:2" x14ac:dyDescent="0.25">
      <c r="A14" s="303">
        <v>13</v>
      </c>
      <c r="B14" s="306" t="s">
        <v>228</v>
      </c>
    </row>
    <row r="15" spans="1:2" x14ac:dyDescent="0.25">
      <c r="A15" s="303">
        <v>14</v>
      </c>
      <c r="B15" s="306" t="s">
        <v>229</v>
      </c>
    </row>
    <row r="16" spans="1:2" x14ac:dyDescent="0.25">
      <c r="A16" s="303">
        <v>15</v>
      </c>
      <c r="B16" s="306" t="s">
        <v>230</v>
      </c>
    </row>
    <row r="17" spans="1:2" x14ac:dyDescent="0.25">
      <c r="A17" s="303">
        <v>16</v>
      </c>
      <c r="B17" s="306" t="s">
        <v>231</v>
      </c>
    </row>
    <row r="18" spans="1:2" x14ac:dyDescent="0.25">
      <c r="A18" s="303">
        <v>17</v>
      </c>
      <c r="B18" s="306" t="s">
        <v>232</v>
      </c>
    </row>
    <row r="19" spans="1:2" x14ac:dyDescent="0.25">
      <c r="A19" s="303">
        <v>18</v>
      </c>
      <c r="B19" s="306" t="s">
        <v>233</v>
      </c>
    </row>
    <row r="20" spans="1:2" x14ac:dyDescent="0.25">
      <c r="A20" s="303">
        <v>19</v>
      </c>
      <c r="B20" s="306" t="s">
        <v>234</v>
      </c>
    </row>
    <row r="21" spans="1:2" x14ac:dyDescent="0.25">
      <c r="A21" s="303">
        <v>20</v>
      </c>
      <c r="B21" s="306" t="s">
        <v>214</v>
      </c>
    </row>
    <row r="22" spans="1:2" x14ac:dyDescent="0.25">
      <c r="A22" s="303">
        <v>21</v>
      </c>
      <c r="B22" s="306" t="s">
        <v>235</v>
      </c>
    </row>
    <row r="23" spans="1:2" x14ac:dyDescent="0.25">
      <c r="A23" s="303">
        <v>22</v>
      </c>
      <c r="B23" s="306" t="s">
        <v>236</v>
      </c>
    </row>
    <row r="24" spans="1:2" x14ac:dyDescent="0.25">
      <c r="A24" s="303">
        <v>23</v>
      </c>
      <c r="B24" s="306" t="s">
        <v>243</v>
      </c>
    </row>
    <row r="25" spans="1:2" x14ac:dyDescent="0.25">
      <c r="A25" s="303">
        <v>24</v>
      </c>
      <c r="B25" s="306" t="s">
        <v>244</v>
      </c>
    </row>
    <row r="26" spans="1:2" x14ac:dyDescent="0.25">
      <c r="A26" s="303">
        <v>25</v>
      </c>
      <c r="B26" s="306" t="s">
        <v>245</v>
      </c>
    </row>
    <row r="27" spans="1:2" x14ac:dyDescent="0.25">
      <c r="A27" s="303">
        <v>26</v>
      </c>
      <c r="B27" s="306" t="s">
        <v>246</v>
      </c>
    </row>
    <row r="28" spans="1:2" x14ac:dyDescent="0.25">
      <c r="A28" s="303">
        <v>27</v>
      </c>
      <c r="B28" s="306" t="s">
        <v>256</v>
      </c>
    </row>
    <row r="29" spans="1:2" x14ac:dyDescent="0.25">
      <c r="A29" s="303">
        <v>28</v>
      </c>
      <c r="B29" s="307" t="s">
        <v>255</v>
      </c>
    </row>
    <row r="30" spans="1:2" x14ac:dyDescent="0.25">
      <c r="A30" s="303">
        <v>29</v>
      </c>
      <c r="B30" s="306" t="s">
        <v>254</v>
      </c>
    </row>
    <row r="31" spans="1:2" x14ac:dyDescent="0.25">
      <c r="A31" s="303">
        <v>30</v>
      </c>
      <c r="B31" s="306" t="s">
        <v>253</v>
      </c>
    </row>
    <row r="32" spans="1:2" x14ac:dyDescent="0.25">
      <c r="A32" s="303">
        <v>31</v>
      </c>
      <c r="B32" s="306" t="s">
        <v>257</v>
      </c>
    </row>
    <row r="33" spans="1:2" x14ac:dyDescent="0.25">
      <c r="A33" s="303">
        <v>32</v>
      </c>
      <c r="B33" s="306" t="s">
        <v>258</v>
      </c>
    </row>
    <row r="34" spans="1:2" x14ac:dyDescent="0.25">
      <c r="A34" s="303">
        <v>33</v>
      </c>
      <c r="B34" s="306" t="s">
        <v>259</v>
      </c>
    </row>
    <row r="35" spans="1:2" x14ac:dyDescent="0.25">
      <c r="A35" s="303">
        <v>34</v>
      </c>
      <c r="B35" s="306" t="s">
        <v>267</v>
      </c>
    </row>
    <row r="36" spans="1:2" x14ac:dyDescent="0.25">
      <c r="A36" s="303">
        <v>35</v>
      </c>
      <c r="B36" s="306" t="s">
        <v>266</v>
      </c>
    </row>
    <row r="37" spans="1:2" x14ac:dyDescent="0.25">
      <c r="A37" s="303">
        <v>36</v>
      </c>
      <c r="B37" s="306" t="s">
        <v>265</v>
      </c>
    </row>
    <row r="38" spans="1:2" x14ac:dyDescent="0.25">
      <c r="A38" s="303">
        <v>37</v>
      </c>
      <c r="B38" s="306" t="s">
        <v>268</v>
      </c>
    </row>
    <row r="39" spans="1:2" x14ac:dyDescent="0.25">
      <c r="A39" s="303">
        <v>38</v>
      </c>
      <c r="B39" s="306" t="s">
        <v>269</v>
      </c>
    </row>
    <row r="40" spans="1:2" x14ac:dyDescent="0.25">
      <c r="A40" s="303">
        <v>39</v>
      </c>
      <c r="B40" s="306" t="s">
        <v>270</v>
      </c>
    </row>
    <row r="41" spans="1:2" x14ac:dyDescent="0.25">
      <c r="A41" s="303">
        <v>40</v>
      </c>
      <c r="B41" s="306" t="s">
        <v>271</v>
      </c>
    </row>
    <row r="42" spans="1:2" x14ac:dyDescent="0.25">
      <c r="A42" s="303">
        <v>41</v>
      </c>
      <c r="B42" s="306" t="s">
        <v>272</v>
      </c>
    </row>
    <row r="43" spans="1:2" x14ac:dyDescent="0.25">
      <c r="A43" s="303">
        <v>42</v>
      </c>
      <c r="B43" s="306" t="s">
        <v>273</v>
      </c>
    </row>
    <row r="44" spans="1:2" x14ac:dyDescent="0.25">
      <c r="A44" s="303">
        <v>43</v>
      </c>
      <c r="B44" s="306" t="s">
        <v>274</v>
      </c>
    </row>
    <row r="45" spans="1:2" x14ac:dyDescent="0.25">
      <c r="A45" s="303">
        <v>44</v>
      </c>
      <c r="B45" s="306" t="s">
        <v>275</v>
      </c>
    </row>
    <row r="46" spans="1:2" x14ac:dyDescent="0.25">
      <c r="A46" s="303">
        <v>45</v>
      </c>
      <c r="B46" s="306" t="s">
        <v>276</v>
      </c>
    </row>
    <row r="47" spans="1:2" x14ac:dyDescent="0.25">
      <c r="A47" s="303">
        <v>46</v>
      </c>
      <c r="B47" s="306" t="s">
        <v>277</v>
      </c>
    </row>
    <row r="48" spans="1:2" x14ac:dyDescent="0.25">
      <c r="A48" s="303">
        <v>47</v>
      </c>
      <c r="B48" s="306" t="s">
        <v>215</v>
      </c>
    </row>
    <row r="49" spans="1:2" x14ac:dyDescent="0.25">
      <c r="A49" s="303">
        <v>48</v>
      </c>
      <c r="B49" s="306" t="s">
        <v>278</v>
      </c>
    </row>
    <row r="50" spans="1:2" x14ac:dyDescent="0.25">
      <c r="A50" s="303">
        <v>49</v>
      </c>
      <c r="B50" s="306" t="s">
        <v>279</v>
      </c>
    </row>
    <row r="51" spans="1:2" x14ac:dyDescent="0.25">
      <c r="A51" s="303">
        <v>50</v>
      </c>
      <c r="B51" s="306" t="s">
        <v>289</v>
      </c>
    </row>
    <row r="52" spans="1:2" x14ac:dyDescent="0.25">
      <c r="A52" s="303">
        <v>51</v>
      </c>
      <c r="B52" s="306" t="s">
        <v>302</v>
      </c>
    </row>
    <row r="53" spans="1:2" x14ac:dyDescent="0.25">
      <c r="A53" s="303">
        <v>52</v>
      </c>
      <c r="B53" s="306" t="s">
        <v>301</v>
      </c>
    </row>
    <row r="54" spans="1:2" x14ac:dyDescent="0.25">
      <c r="A54" s="303">
        <v>53</v>
      </c>
      <c r="B54" s="306" t="s">
        <v>301</v>
      </c>
    </row>
    <row r="55" spans="1:2" x14ac:dyDescent="0.25">
      <c r="A55" s="303">
        <v>54</v>
      </c>
      <c r="B55" s="306" t="s">
        <v>301</v>
      </c>
    </row>
    <row r="56" spans="1:2" x14ac:dyDescent="0.25">
      <c r="A56" s="303">
        <v>55</v>
      </c>
      <c r="B56" s="306" t="s">
        <v>300</v>
      </c>
    </row>
    <row r="57" spans="1:2" x14ac:dyDescent="0.25">
      <c r="A57" s="303">
        <v>56</v>
      </c>
      <c r="B57" s="306" t="s">
        <v>293</v>
      </c>
    </row>
    <row r="58" spans="1:2" x14ac:dyDescent="0.25">
      <c r="A58" s="303">
        <v>57</v>
      </c>
      <c r="B58" s="306" t="s">
        <v>294</v>
      </c>
    </row>
    <row r="59" spans="1:2" x14ac:dyDescent="0.25">
      <c r="A59" s="303">
        <v>58</v>
      </c>
      <c r="B59" s="306" t="s">
        <v>295</v>
      </c>
    </row>
    <row r="60" spans="1:2" x14ac:dyDescent="0.25">
      <c r="A60" s="303">
        <v>59</v>
      </c>
      <c r="B60" s="306" t="s">
        <v>296</v>
      </c>
    </row>
    <row r="61" spans="1:2" x14ac:dyDescent="0.25">
      <c r="A61" s="303">
        <v>60</v>
      </c>
      <c r="B61" s="306" t="s">
        <v>297</v>
      </c>
    </row>
    <row r="62" spans="1:2" x14ac:dyDescent="0.25">
      <c r="A62" s="303">
        <v>61</v>
      </c>
      <c r="B62" s="306" t="s">
        <v>281</v>
      </c>
    </row>
    <row r="63" spans="1:2" x14ac:dyDescent="0.25">
      <c r="A63" s="303">
        <v>62</v>
      </c>
      <c r="B63" s="306" t="s">
        <v>298</v>
      </c>
    </row>
    <row r="64" spans="1:2" x14ac:dyDescent="0.25">
      <c r="A64" s="303">
        <v>63</v>
      </c>
      <c r="B64" s="306" t="s">
        <v>299</v>
      </c>
    </row>
    <row r="65" spans="1:2" x14ac:dyDescent="0.25">
      <c r="A65" s="303">
        <v>64</v>
      </c>
      <c r="B65" s="306" t="s">
        <v>292</v>
      </c>
    </row>
    <row r="66" spans="1:2" x14ac:dyDescent="0.25">
      <c r="A66" s="303">
        <v>65</v>
      </c>
      <c r="B66" s="306" t="s">
        <v>291</v>
      </c>
    </row>
    <row r="67" spans="1:2" x14ac:dyDescent="0.25">
      <c r="A67" s="303">
        <v>66</v>
      </c>
      <c r="B67" s="306" t="s">
        <v>290</v>
      </c>
    </row>
    <row r="68" spans="1:2" x14ac:dyDescent="0.25">
      <c r="A68" s="303">
        <v>67</v>
      </c>
      <c r="B68" s="306" t="s">
        <v>288</v>
      </c>
    </row>
    <row r="69" spans="1:2" x14ac:dyDescent="0.25">
      <c r="A69" s="303">
        <v>68</v>
      </c>
      <c r="B69" s="306" t="s">
        <v>287</v>
      </c>
    </row>
    <row r="70" spans="1:2" x14ac:dyDescent="0.25">
      <c r="A70" s="303">
        <v>69</v>
      </c>
      <c r="B70" s="306" t="s">
        <v>286</v>
      </c>
    </row>
    <row r="71" spans="1:2" x14ac:dyDescent="0.25">
      <c r="A71" s="303">
        <v>70</v>
      </c>
      <c r="B71" s="306" t="s">
        <v>285</v>
      </c>
    </row>
    <row r="72" spans="1:2" x14ac:dyDescent="0.25">
      <c r="A72" s="303">
        <v>71</v>
      </c>
      <c r="B72" s="306" t="s">
        <v>284</v>
      </c>
    </row>
    <row r="73" spans="1:2" x14ac:dyDescent="0.25">
      <c r="A73" s="303">
        <v>72</v>
      </c>
      <c r="B73" s="306" t="s">
        <v>283</v>
      </c>
    </row>
    <row r="74" spans="1:2" x14ac:dyDescent="0.25">
      <c r="A74" s="303">
        <v>73</v>
      </c>
      <c r="B74" s="306" t="s">
        <v>282</v>
      </c>
    </row>
    <row r="75" spans="1:2" x14ac:dyDescent="0.25">
      <c r="A75" s="303">
        <v>74</v>
      </c>
      <c r="B75" s="306" t="s">
        <v>281</v>
      </c>
    </row>
    <row r="76" spans="1:2" x14ac:dyDescent="0.25">
      <c r="A76" s="303">
        <v>75</v>
      </c>
      <c r="B76" s="306" t="s">
        <v>280</v>
      </c>
    </row>
    <row r="77" spans="1:2" x14ac:dyDescent="0.25">
      <c r="A77" s="303">
        <v>76</v>
      </c>
      <c r="B77" s="306" t="s">
        <v>264</v>
      </c>
    </row>
    <row r="78" spans="1:2" x14ac:dyDescent="0.25">
      <c r="A78" s="303">
        <v>77</v>
      </c>
      <c r="B78" s="306" t="s">
        <v>263</v>
      </c>
    </row>
    <row r="79" spans="1:2" x14ac:dyDescent="0.25">
      <c r="A79" s="303">
        <v>78</v>
      </c>
      <c r="B79" s="306" t="s">
        <v>261</v>
      </c>
    </row>
    <row r="80" spans="1:2" x14ac:dyDescent="0.25">
      <c r="A80" s="303">
        <v>79</v>
      </c>
      <c r="B80" s="306" t="s">
        <v>262</v>
      </c>
    </row>
    <row r="81" spans="1:2" x14ac:dyDescent="0.25">
      <c r="A81" s="303">
        <v>80</v>
      </c>
      <c r="B81" s="306" t="s">
        <v>260</v>
      </c>
    </row>
    <row r="82" spans="1:2" x14ac:dyDescent="0.25">
      <c r="A82" s="303">
        <v>81</v>
      </c>
      <c r="B82" s="306" t="s">
        <v>251</v>
      </c>
    </row>
    <row r="83" spans="1:2" x14ac:dyDescent="0.25">
      <c r="A83" s="303">
        <v>82</v>
      </c>
      <c r="B83" s="306" t="s">
        <v>252</v>
      </c>
    </row>
    <row r="84" spans="1:2" x14ac:dyDescent="0.25">
      <c r="A84" s="303">
        <v>83</v>
      </c>
      <c r="B84" s="306" t="s">
        <v>249</v>
      </c>
    </row>
    <row r="85" spans="1:2" x14ac:dyDescent="0.25">
      <c r="A85" s="303">
        <v>84</v>
      </c>
      <c r="B85" s="306" t="s">
        <v>250</v>
      </c>
    </row>
    <row r="86" spans="1:2" x14ac:dyDescent="0.25">
      <c r="A86" s="303">
        <v>85</v>
      </c>
      <c r="B86" s="306" t="s">
        <v>247</v>
      </c>
    </row>
    <row r="87" spans="1:2" x14ac:dyDescent="0.25">
      <c r="A87" s="303">
        <v>86</v>
      </c>
      <c r="B87" s="306" t="s">
        <v>248</v>
      </c>
    </row>
    <row r="88" spans="1:2" x14ac:dyDescent="0.25">
      <c r="A88" s="303">
        <v>87</v>
      </c>
      <c r="B88" s="306" t="s">
        <v>242</v>
      </c>
    </row>
    <row r="89" spans="1:2" x14ac:dyDescent="0.25">
      <c r="A89" s="303">
        <v>88</v>
      </c>
      <c r="B89" s="306" t="s">
        <v>241</v>
      </c>
    </row>
    <row r="90" spans="1:2" x14ac:dyDescent="0.25">
      <c r="A90" s="303">
        <v>89</v>
      </c>
      <c r="B90" s="306" t="s">
        <v>240</v>
      </c>
    </row>
    <row r="91" spans="1:2" x14ac:dyDescent="0.25">
      <c r="A91" s="303">
        <v>90</v>
      </c>
      <c r="B91" s="306" t="s">
        <v>239</v>
      </c>
    </row>
    <row r="92" spans="1:2" x14ac:dyDescent="0.25">
      <c r="A92" s="303">
        <v>91</v>
      </c>
      <c r="B92" s="306" t="s">
        <v>238</v>
      </c>
    </row>
    <row r="93" spans="1:2" x14ac:dyDescent="0.25">
      <c r="A93" s="303">
        <v>92</v>
      </c>
      <c r="B93" s="306" t="s">
        <v>237</v>
      </c>
    </row>
    <row r="95" spans="1:2" x14ac:dyDescent="0.25">
      <c r="B95" s="309"/>
    </row>
    <row r="96" spans="1:2" x14ac:dyDescent="0.25">
      <c r="B96" s="309"/>
    </row>
    <row r="97" spans="2:2" x14ac:dyDescent="0.25">
      <c r="B97" s="309"/>
    </row>
    <row r="98" spans="2:2" x14ac:dyDescent="0.25">
      <c r="B98" s="309"/>
    </row>
    <row r="99" spans="2:2" x14ac:dyDescent="0.25">
      <c r="B99" s="309"/>
    </row>
    <row r="100" spans="2:2" x14ac:dyDescent="0.25">
      <c r="B100" s="309"/>
    </row>
    <row r="101" spans="2:2" x14ac:dyDescent="0.25">
      <c r="B101" s="310"/>
    </row>
    <row r="102" spans="2:2" x14ac:dyDescent="0.25">
      <c r="B102" s="310"/>
    </row>
    <row r="103" spans="2:2" x14ac:dyDescent="0.25">
      <c r="B103" s="310"/>
    </row>
    <row r="104" spans="2:2" x14ac:dyDescent="0.25">
      <c r="B104" s="310"/>
    </row>
    <row r="105" spans="2:2" x14ac:dyDescent="0.25">
      <c r="B105" s="309"/>
    </row>
    <row r="106" spans="2:2" x14ac:dyDescent="0.25">
      <c r="B106" s="309"/>
    </row>
    <row r="107" spans="2:2" x14ac:dyDescent="0.25">
      <c r="B107" s="309"/>
    </row>
    <row r="108" spans="2:2" x14ac:dyDescent="0.25">
      <c r="B108" s="309"/>
    </row>
    <row r="109" spans="2:2" x14ac:dyDescent="0.25">
      <c r="B109" s="309"/>
    </row>
    <row r="110" spans="2:2" x14ac:dyDescent="0.25">
      <c r="B110" s="309"/>
    </row>
    <row r="111" spans="2:2" x14ac:dyDescent="0.25">
      <c r="B111" s="310"/>
    </row>
    <row r="112" spans="2:2" x14ac:dyDescent="0.25">
      <c r="B112" s="309"/>
    </row>
    <row r="113" spans="2:2" x14ac:dyDescent="0.25">
      <c r="B113" s="309"/>
    </row>
    <row r="114" spans="2:2" x14ac:dyDescent="0.25">
      <c r="B114" s="310"/>
    </row>
    <row r="115" spans="2:2" x14ac:dyDescent="0.25">
      <c r="B115" s="309"/>
    </row>
    <row r="116" spans="2:2" x14ac:dyDescent="0.25">
      <c r="B116" s="309"/>
    </row>
    <row r="117" spans="2:2" x14ac:dyDescent="0.25">
      <c r="B117" s="309"/>
    </row>
    <row r="118" spans="2:2" x14ac:dyDescent="0.25">
      <c r="B118" s="309"/>
    </row>
    <row r="119" spans="2:2" x14ac:dyDescent="0.25">
      <c r="B119" s="309"/>
    </row>
    <row r="120" spans="2:2" x14ac:dyDescent="0.25">
      <c r="B120" s="309"/>
    </row>
    <row r="121" spans="2:2" x14ac:dyDescent="0.25">
      <c r="B121" s="310"/>
    </row>
    <row r="122" spans="2:2" x14ac:dyDescent="0.25">
      <c r="B122" s="310"/>
    </row>
    <row r="123" spans="2:2" x14ac:dyDescent="0.25">
      <c r="B123" s="310"/>
    </row>
    <row r="124" spans="2:2" x14ac:dyDescent="0.25">
      <c r="B124" s="310"/>
    </row>
    <row r="125" spans="2:2" x14ac:dyDescent="0.25">
      <c r="B125" s="310"/>
    </row>
    <row r="141" spans="2:2" x14ac:dyDescent="0.25">
      <c r="B141" s="309"/>
    </row>
    <row r="142" spans="2:2" x14ac:dyDescent="0.25">
      <c r="B142" s="309"/>
    </row>
    <row r="143" spans="2:2" x14ac:dyDescent="0.25">
      <c r="B143" s="309"/>
    </row>
    <row r="144" spans="2:2" x14ac:dyDescent="0.25">
      <c r="B144" s="309"/>
    </row>
    <row r="145" spans="2:2" x14ac:dyDescent="0.25">
      <c r="B145" s="309"/>
    </row>
    <row r="146" spans="2:2" x14ac:dyDescent="0.25">
      <c r="B146" s="309"/>
    </row>
    <row r="147" spans="2:2" x14ac:dyDescent="0.25">
      <c r="B147" s="309"/>
    </row>
    <row r="148" spans="2:2" x14ac:dyDescent="0.25">
      <c r="B148" s="309"/>
    </row>
    <row r="149" spans="2:2" x14ac:dyDescent="0.25">
      <c r="B149" s="310"/>
    </row>
    <row r="150" spans="2:2" x14ac:dyDescent="0.25">
      <c r="B150" s="309"/>
    </row>
    <row r="151" spans="2:2" x14ac:dyDescent="0.25">
      <c r="B151" s="310"/>
    </row>
    <row r="152" spans="2:2" x14ac:dyDescent="0.25">
      <c r="B152" s="309"/>
    </row>
    <row r="153" spans="2:2" x14ac:dyDescent="0.25">
      <c r="B153" s="309"/>
    </row>
    <row r="154" spans="2:2" x14ac:dyDescent="0.25">
      <c r="B154" s="310"/>
    </row>
    <row r="155" spans="2:2" x14ac:dyDescent="0.25">
      <c r="B155" s="310"/>
    </row>
    <row r="156" spans="2:2" x14ac:dyDescent="0.25">
      <c r="B156" s="310"/>
    </row>
    <row r="157" spans="2:2" x14ac:dyDescent="0.25">
      <c r="B157" s="309"/>
    </row>
    <row r="158" spans="2:2" x14ac:dyDescent="0.25">
      <c r="B158" s="310"/>
    </row>
    <row r="159" spans="2:2" x14ac:dyDescent="0.25">
      <c r="B159" s="309"/>
    </row>
    <row r="160" spans="2:2" x14ac:dyDescent="0.25">
      <c r="B160" s="309"/>
    </row>
    <row r="161" spans="2:2" x14ac:dyDescent="0.25">
      <c r="B161" s="309"/>
    </row>
    <row r="162" spans="2:2" x14ac:dyDescent="0.25">
      <c r="B162" s="309"/>
    </row>
    <row r="163" spans="2:2" x14ac:dyDescent="0.25">
      <c r="B163" s="310"/>
    </row>
    <row r="164" spans="2:2" x14ac:dyDescent="0.25">
      <c r="B164" s="309"/>
    </row>
    <row r="165" spans="2:2" x14ac:dyDescent="0.25">
      <c r="B165" s="309"/>
    </row>
    <row r="166" spans="2:2" x14ac:dyDescent="0.25">
      <c r="B166" s="310"/>
    </row>
    <row r="167" spans="2:2" x14ac:dyDescent="0.25">
      <c r="B167" s="309"/>
    </row>
    <row r="168" spans="2:2" x14ac:dyDescent="0.25">
      <c r="B168" s="309"/>
    </row>
    <row r="169" spans="2:2" x14ac:dyDescent="0.25">
      <c r="B169" s="310"/>
    </row>
    <row r="170" spans="2:2" x14ac:dyDescent="0.25">
      <c r="B170" s="310"/>
    </row>
    <row r="171" spans="2:2" x14ac:dyDescent="0.25">
      <c r="B171" s="310"/>
    </row>
    <row r="172" spans="2:2" x14ac:dyDescent="0.25">
      <c r="B172" s="309"/>
    </row>
    <row r="173" spans="2:2" x14ac:dyDescent="0.25">
      <c r="B173" s="309"/>
    </row>
    <row r="174" spans="2:2" x14ac:dyDescent="0.25">
      <c r="B174" s="310"/>
    </row>
    <row r="175" spans="2:2" x14ac:dyDescent="0.25">
      <c r="B175" s="309"/>
    </row>
    <row r="176" spans="2:2" x14ac:dyDescent="0.25">
      <c r="B176" s="310"/>
    </row>
    <row r="177" spans="2:2" x14ac:dyDescent="0.25">
      <c r="B177" s="310"/>
    </row>
    <row r="178" spans="2:2" x14ac:dyDescent="0.25">
      <c r="B178" s="310"/>
    </row>
    <row r="179" spans="2:2" x14ac:dyDescent="0.25">
      <c r="B179" s="310"/>
    </row>
    <row r="180" spans="2:2" x14ac:dyDescent="0.25">
      <c r="B180" s="310"/>
    </row>
    <row r="181" spans="2:2" x14ac:dyDescent="0.25">
      <c r="B181" s="310"/>
    </row>
    <row r="182" spans="2:2" x14ac:dyDescent="0.25">
      <c r="B182" s="310"/>
    </row>
    <row r="183" spans="2:2" x14ac:dyDescent="0.25">
      <c r="B183" s="310"/>
    </row>
    <row r="184" spans="2:2" x14ac:dyDescent="0.25">
      <c r="B184" s="310"/>
    </row>
    <row r="185" spans="2:2" x14ac:dyDescent="0.25">
      <c r="B185" s="310"/>
    </row>
    <row r="186" spans="2:2" x14ac:dyDescent="0.25">
      <c r="B186" s="310"/>
    </row>
    <row r="199" spans="2:2" x14ac:dyDescent="0.25">
      <c r="B199" s="309"/>
    </row>
    <row r="200" spans="2:2" x14ac:dyDescent="0.25">
      <c r="B200" s="309"/>
    </row>
    <row r="201" spans="2:2" x14ac:dyDescent="0.25">
      <c r="B201" s="309"/>
    </row>
    <row r="202" spans="2:2" x14ac:dyDescent="0.25">
      <c r="B202" s="309"/>
    </row>
    <row r="203" spans="2:2" x14ac:dyDescent="0.25">
      <c r="B203" s="310"/>
    </row>
    <row r="204" spans="2:2" x14ac:dyDescent="0.25">
      <c r="B204" s="309"/>
    </row>
    <row r="205" spans="2:2" x14ac:dyDescent="0.25">
      <c r="B205" s="309"/>
    </row>
    <row r="206" spans="2:2" x14ac:dyDescent="0.25">
      <c r="B206" s="309"/>
    </row>
    <row r="207" spans="2:2" x14ac:dyDescent="0.25">
      <c r="B207" s="309"/>
    </row>
    <row r="208" spans="2:2" x14ac:dyDescent="0.25">
      <c r="B208" s="309"/>
    </row>
    <row r="209" spans="2:2" x14ac:dyDescent="0.25">
      <c r="B209" s="310"/>
    </row>
    <row r="210" spans="2:2" x14ac:dyDescent="0.25">
      <c r="B210" s="310"/>
    </row>
    <row r="211" spans="2:2" x14ac:dyDescent="0.25">
      <c r="B211" s="309"/>
    </row>
    <row r="212" spans="2:2" x14ac:dyDescent="0.25">
      <c r="B212" s="309"/>
    </row>
    <row r="213" spans="2:2" x14ac:dyDescent="0.25">
      <c r="B213" s="310"/>
    </row>
    <row r="214" spans="2:2" x14ac:dyDescent="0.25">
      <c r="B214" s="309"/>
    </row>
    <row r="215" spans="2:2" x14ac:dyDescent="0.25">
      <c r="B215" s="310"/>
    </row>
    <row r="216" spans="2:2" x14ac:dyDescent="0.25">
      <c r="B216" s="310"/>
    </row>
    <row r="217" spans="2:2" x14ac:dyDescent="0.25">
      <c r="B217" s="310"/>
    </row>
    <row r="218" spans="2:2" x14ac:dyDescent="0.25">
      <c r="B218" s="310"/>
    </row>
    <row r="219" spans="2:2" x14ac:dyDescent="0.25">
      <c r="B219" s="310"/>
    </row>
    <row r="220" spans="2:2" x14ac:dyDescent="0.25">
      <c r="B220" s="309"/>
    </row>
    <row r="221" spans="2:2" x14ac:dyDescent="0.25">
      <c r="B221" s="309"/>
    </row>
    <row r="222" spans="2:2" x14ac:dyDescent="0.25">
      <c r="B222" s="310"/>
    </row>
    <row r="223" spans="2:2" x14ac:dyDescent="0.25">
      <c r="B223" s="310"/>
    </row>
    <row r="224" spans="2:2" x14ac:dyDescent="0.25">
      <c r="B224" s="310"/>
    </row>
    <row r="225" spans="2:2" x14ac:dyDescent="0.25">
      <c r="B225" s="310"/>
    </row>
    <row r="226" spans="2:2" x14ac:dyDescent="0.25">
      <c r="B226" s="310"/>
    </row>
    <row r="227" spans="2:2" x14ac:dyDescent="0.25">
      <c r="B227" s="309"/>
    </row>
    <row r="228" spans="2:2" x14ac:dyDescent="0.25">
      <c r="B228" s="309"/>
    </row>
    <row r="229" spans="2:2" x14ac:dyDescent="0.25">
      <c r="B229" s="309"/>
    </row>
    <row r="230" spans="2:2" x14ac:dyDescent="0.25">
      <c r="B230" s="309"/>
    </row>
    <row r="244" spans="2:2" x14ac:dyDescent="0.25">
      <c r="B244" s="309"/>
    </row>
    <row r="245" spans="2:2" x14ac:dyDescent="0.25">
      <c r="B245" s="309"/>
    </row>
    <row r="246" spans="2:2" x14ac:dyDescent="0.25">
      <c r="B246" s="309"/>
    </row>
    <row r="247" spans="2:2" x14ac:dyDescent="0.25">
      <c r="B247" s="309"/>
    </row>
    <row r="248" spans="2:2" x14ac:dyDescent="0.25">
      <c r="B248" s="310"/>
    </row>
    <row r="249" spans="2:2" x14ac:dyDescent="0.25">
      <c r="B249" s="310"/>
    </row>
    <row r="250" spans="2:2" x14ac:dyDescent="0.25">
      <c r="B250" s="310"/>
    </row>
    <row r="251" spans="2:2" x14ac:dyDescent="0.25">
      <c r="B251" s="310"/>
    </row>
    <row r="252" spans="2:2" x14ac:dyDescent="0.25">
      <c r="B252" s="309"/>
    </row>
    <row r="253" spans="2:2" x14ac:dyDescent="0.25">
      <c r="B253" s="309"/>
    </row>
    <row r="254" spans="2:2" x14ac:dyDescent="0.25">
      <c r="B254" s="309"/>
    </row>
    <row r="255" spans="2:2" x14ac:dyDescent="0.25">
      <c r="B255" s="309"/>
    </row>
    <row r="256" spans="2:2" x14ac:dyDescent="0.25">
      <c r="B256" s="309"/>
    </row>
    <row r="257" spans="2:2" x14ac:dyDescent="0.25">
      <c r="B257" s="309"/>
    </row>
    <row r="258" spans="2:2" x14ac:dyDescent="0.25">
      <c r="B258" s="309"/>
    </row>
    <row r="259" spans="2:2" x14ac:dyDescent="0.25">
      <c r="B259" s="309"/>
    </row>
    <row r="260" spans="2:2" x14ac:dyDescent="0.25">
      <c r="B260" s="309"/>
    </row>
    <row r="261" spans="2:2" x14ac:dyDescent="0.25">
      <c r="B261" s="309"/>
    </row>
    <row r="262" spans="2:2" x14ac:dyDescent="0.25">
      <c r="B262" s="309"/>
    </row>
    <row r="263" spans="2:2" x14ac:dyDescent="0.25">
      <c r="B263" s="310"/>
    </row>
    <row r="264" spans="2:2" x14ac:dyDescent="0.25">
      <c r="B264" s="309"/>
    </row>
    <row r="265" spans="2:2" x14ac:dyDescent="0.25">
      <c r="B265" s="309"/>
    </row>
    <row r="266" spans="2:2" x14ac:dyDescent="0.25">
      <c r="B266" s="309"/>
    </row>
    <row r="267" spans="2:2" x14ac:dyDescent="0.25">
      <c r="B267" s="309"/>
    </row>
    <row r="268" spans="2:2" x14ac:dyDescent="0.25">
      <c r="B268" s="309"/>
    </row>
    <row r="269" spans="2:2" x14ac:dyDescent="0.25">
      <c r="B269" s="309"/>
    </row>
    <row r="270" spans="2:2" x14ac:dyDescent="0.25">
      <c r="B270" s="309"/>
    </row>
    <row r="271" spans="2:2" x14ac:dyDescent="0.25">
      <c r="B271" s="310"/>
    </row>
  </sheetData>
  <sheetProtection algorithmName="SHA-512" hashValue="vEnhiKbqDdG7wp8ES9YH7/b9V6LnI7sIusvayfkYWaxoe4jSxM94BXJnoXvLEwLC6Iq5Znf6ynlSi6TKvnWruA==" saltValue="DuquoGt8NGT+PHXL+Nlxpg==" spinCount="100000" sheet="1" objects="1" scenarios="1" selectLockedCells="1"/>
  <mergeCells count="1">
    <mergeCell ref="A1:B1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66"/>
  <sheetViews>
    <sheetView zoomScale="80" zoomScaleNormal="80" workbookViewId="0">
      <pane ySplit="2" topLeftCell="A3" activePane="bottomLeft" state="frozen"/>
      <selection activeCell="B1" sqref="B1"/>
      <selection pane="bottomLeft" sqref="A1:XFD1048576"/>
    </sheetView>
  </sheetViews>
  <sheetFormatPr defaultRowHeight="15.75" x14ac:dyDescent="0.25"/>
  <cols>
    <col min="1" max="1" width="40" style="287" customWidth="1"/>
    <col min="2" max="2" width="10.5703125" style="287" customWidth="1"/>
    <col min="3" max="3" width="113" style="287" customWidth="1"/>
    <col min="4" max="16384" width="9.140625" style="287"/>
  </cols>
  <sheetData>
    <row r="1" spans="1:3" ht="20.25" x14ac:dyDescent="0.25">
      <c r="A1" s="713" t="s">
        <v>1455</v>
      </c>
      <c r="B1" s="713"/>
      <c r="C1" s="713"/>
    </row>
    <row r="2" spans="1:3" s="291" customFormat="1" ht="19.5" thickBot="1" x14ac:dyDescent="0.35">
      <c r="A2" s="288" t="s">
        <v>568</v>
      </c>
      <c r="B2" s="289" t="s">
        <v>16</v>
      </c>
      <c r="C2" s="290" t="s">
        <v>1456</v>
      </c>
    </row>
    <row r="3" spans="1:3" x14ac:dyDescent="0.25">
      <c r="A3" s="714" t="s">
        <v>360</v>
      </c>
      <c r="B3" s="81" t="s">
        <v>361</v>
      </c>
      <c r="C3" s="82" t="s">
        <v>1457</v>
      </c>
    </row>
    <row r="4" spans="1:3" x14ac:dyDescent="0.25">
      <c r="A4" s="714"/>
      <c r="B4" s="84" t="s">
        <v>365</v>
      </c>
      <c r="C4" s="7" t="s">
        <v>404</v>
      </c>
    </row>
    <row r="5" spans="1:3" x14ac:dyDescent="0.25">
      <c r="A5" s="714"/>
      <c r="B5" s="84" t="s">
        <v>370</v>
      </c>
      <c r="C5" s="7" t="s">
        <v>1458</v>
      </c>
    </row>
    <row r="6" spans="1:3" x14ac:dyDescent="0.25">
      <c r="A6" s="714"/>
      <c r="B6" s="84" t="s">
        <v>375</v>
      </c>
      <c r="C6" s="7" t="s">
        <v>1459</v>
      </c>
    </row>
    <row r="7" spans="1:3" x14ac:dyDescent="0.25">
      <c r="A7" s="714"/>
      <c r="B7" s="84" t="s">
        <v>380</v>
      </c>
      <c r="C7" s="7" t="s">
        <v>1460</v>
      </c>
    </row>
    <row r="8" spans="1:3" x14ac:dyDescent="0.25">
      <c r="A8" s="714"/>
      <c r="B8" s="87" t="s">
        <v>385</v>
      </c>
      <c r="C8" s="88" t="s">
        <v>1461</v>
      </c>
    </row>
    <row r="9" spans="1:3" ht="21" customHeight="1" x14ac:dyDescent="0.25">
      <c r="A9" s="714"/>
      <c r="B9" s="84" t="s">
        <v>390</v>
      </c>
      <c r="C9" s="7" t="s">
        <v>1462</v>
      </c>
    </row>
    <row r="10" spans="1:3" x14ac:dyDescent="0.25">
      <c r="A10" s="714"/>
      <c r="B10" s="84" t="s">
        <v>395</v>
      </c>
      <c r="C10" s="7" t="s">
        <v>1463</v>
      </c>
    </row>
    <row r="11" spans="1:3" x14ac:dyDescent="0.25">
      <c r="A11" s="714"/>
      <c r="B11" s="84" t="s">
        <v>400</v>
      </c>
      <c r="C11" s="7" t="s">
        <v>1464</v>
      </c>
    </row>
    <row r="12" spans="1:3" x14ac:dyDescent="0.25">
      <c r="A12" s="714"/>
      <c r="B12" s="87" t="s">
        <v>405</v>
      </c>
      <c r="C12" s="88" t="s">
        <v>1465</v>
      </c>
    </row>
    <row r="13" spans="1:3" x14ac:dyDescent="0.25">
      <c r="A13" s="714"/>
      <c r="B13" s="84" t="s">
        <v>409</v>
      </c>
      <c r="C13" s="7" t="s">
        <v>1466</v>
      </c>
    </row>
    <row r="14" spans="1:3" x14ac:dyDescent="0.25">
      <c r="A14" s="714"/>
      <c r="B14" s="84" t="s">
        <v>413</v>
      </c>
      <c r="C14" s="7" t="s">
        <v>1467</v>
      </c>
    </row>
    <row r="15" spans="1:3" x14ac:dyDescent="0.25">
      <c r="A15" s="714"/>
      <c r="B15" s="84" t="s">
        <v>417</v>
      </c>
      <c r="C15" s="7" t="s">
        <v>1468</v>
      </c>
    </row>
    <row r="16" spans="1:3" ht="16.5" thickBot="1" x14ac:dyDescent="0.3">
      <c r="A16" s="715"/>
      <c r="B16" s="90" t="s">
        <v>421</v>
      </c>
      <c r="C16" s="91" t="s">
        <v>1469</v>
      </c>
    </row>
    <row r="17" spans="1:3" x14ac:dyDescent="0.25">
      <c r="A17" s="716" t="s">
        <v>425</v>
      </c>
      <c r="B17" s="92" t="s">
        <v>426</v>
      </c>
      <c r="C17" s="93" t="s">
        <v>1470</v>
      </c>
    </row>
    <row r="18" spans="1:3" x14ac:dyDescent="0.25">
      <c r="A18" s="717"/>
      <c r="B18" s="94" t="s">
        <v>430</v>
      </c>
      <c r="C18" s="95" t="s">
        <v>1471</v>
      </c>
    </row>
    <row r="19" spans="1:3" x14ac:dyDescent="0.25">
      <c r="A19" s="717"/>
      <c r="B19" s="94" t="s">
        <v>435</v>
      </c>
      <c r="C19" s="95" t="s">
        <v>1472</v>
      </c>
    </row>
    <row r="20" spans="1:3" x14ac:dyDescent="0.25">
      <c r="A20" s="717"/>
      <c r="B20" s="6" t="s">
        <v>439</v>
      </c>
      <c r="C20" s="8" t="s">
        <v>1473</v>
      </c>
    </row>
    <row r="21" spans="1:3" x14ac:dyDescent="0.25">
      <c r="A21" s="717"/>
      <c r="B21" s="6" t="s">
        <v>444</v>
      </c>
      <c r="C21" s="8" t="s">
        <v>1474</v>
      </c>
    </row>
    <row r="22" spans="1:3" x14ac:dyDescent="0.25">
      <c r="A22" s="717"/>
      <c r="B22" s="6" t="s">
        <v>449</v>
      </c>
      <c r="C22" s="8" t="s">
        <v>1475</v>
      </c>
    </row>
    <row r="23" spans="1:3" x14ac:dyDescent="0.25">
      <c r="A23" s="717"/>
      <c r="B23" s="6" t="s">
        <v>454</v>
      </c>
      <c r="C23" s="8" t="s">
        <v>1476</v>
      </c>
    </row>
    <row r="24" spans="1:3" x14ac:dyDescent="0.25">
      <c r="A24" s="717"/>
      <c r="B24" s="94" t="s">
        <v>459</v>
      </c>
      <c r="C24" s="95" t="s">
        <v>1477</v>
      </c>
    </row>
    <row r="25" spans="1:3" x14ac:dyDescent="0.25">
      <c r="A25" s="717"/>
      <c r="B25" s="6" t="s">
        <v>464</v>
      </c>
      <c r="C25" s="8" t="s">
        <v>1478</v>
      </c>
    </row>
    <row r="26" spans="1:3" x14ac:dyDescent="0.25">
      <c r="A26" s="717"/>
      <c r="B26" s="6" t="s">
        <v>469</v>
      </c>
      <c r="C26" s="8" t="s">
        <v>1479</v>
      </c>
    </row>
    <row r="27" spans="1:3" x14ac:dyDescent="0.25">
      <c r="A27" s="717"/>
      <c r="B27" s="6" t="s">
        <v>474</v>
      </c>
      <c r="C27" s="8" t="s">
        <v>1480</v>
      </c>
    </row>
    <row r="28" spans="1:3" x14ac:dyDescent="0.25">
      <c r="A28" s="717"/>
      <c r="B28" s="94" t="s">
        <v>479</v>
      </c>
      <c r="C28" s="95" t="s">
        <v>1481</v>
      </c>
    </row>
    <row r="29" spans="1:3" x14ac:dyDescent="0.25">
      <c r="A29" s="717"/>
      <c r="B29" s="94" t="s">
        <v>484</v>
      </c>
      <c r="C29" s="95" t="s">
        <v>1482</v>
      </c>
    </row>
    <row r="30" spans="1:3" x14ac:dyDescent="0.25">
      <c r="A30" s="717"/>
      <c r="B30" s="94" t="s">
        <v>489</v>
      </c>
      <c r="C30" s="95" t="s">
        <v>1483</v>
      </c>
    </row>
    <row r="31" spans="1:3" x14ac:dyDescent="0.25">
      <c r="A31" s="717"/>
      <c r="B31" s="94" t="s">
        <v>494</v>
      </c>
      <c r="C31" s="95" t="s">
        <v>1484</v>
      </c>
    </row>
    <row r="32" spans="1:3" x14ac:dyDescent="0.25">
      <c r="A32" s="717"/>
      <c r="B32" s="94" t="s">
        <v>499</v>
      </c>
      <c r="C32" s="95" t="s">
        <v>1485</v>
      </c>
    </row>
    <row r="33" spans="1:3" x14ac:dyDescent="0.25">
      <c r="A33" s="717"/>
      <c r="B33" s="94" t="s">
        <v>504</v>
      </c>
      <c r="C33" s="95" t="s">
        <v>1486</v>
      </c>
    </row>
    <row r="34" spans="1:3" x14ac:dyDescent="0.25">
      <c r="A34" s="717"/>
      <c r="B34" s="94" t="s">
        <v>509</v>
      </c>
      <c r="C34" s="95" t="s">
        <v>1487</v>
      </c>
    </row>
    <row r="35" spans="1:3" x14ac:dyDescent="0.25">
      <c r="A35" s="717"/>
      <c r="B35" s="94" t="s">
        <v>514</v>
      </c>
      <c r="C35" s="95" t="s">
        <v>1488</v>
      </c>
    </row>
    <row r="36" spans="1:3" x14ac:dyDescent="0.25">
      <c r="A36" s="717"/>
      <c r="B36" s="94" t="s">
        <v>519</v>
      </c>
      <c r="C36" s="95" t="s">
        <v>1489</v>
      </c>
    </row>
    <row r="37" spans="1:3" x14ac:dyDescent="0.25">
      <c r="A37" s="717"/>
      <c r="B37" s="94" t="s">
        <v>524</v>
      </c>
      <c r="C37" s="95" t="s">
        <v>1490</v>
      </c>
    </row>
    <row r="38" spans="1:3" x14ac:dyDescent="0.25">
      <c r="A38" s="717"/>
      <c r="B38" s="6" t="s">
        <v>529</v>
      </c>
      <c r="C38" s="8" t="s">
        <v>1491</v>
      </c>
    </row>
    <row r="39" spans="1:3" x14ac:dyDescent="0.25">
      <c r="A39" s="717"/>
      <c r="B39" s="6" t="s">
        <v>534</v>
      </c>
      <c r="C39" s="8" t="s">
        <v>1492</v>
      </c>
    </row>
    <row r="40" spans="1:3" x14ac:dyDescent="0.25">
      <c r="A40" s="717"/>
      <c r="B40" s="6" t="s">
        <v>539</v>
      </c>
      <c r="C40" s="8" t="s">
        <v>1493</v>
      </c>
    </row>
    <row r="41" spans="1:3" x14ac:dyDescent="0.25">
      <c r="A41" s="717"/>
      <c r="B41" s="6" t="s">
        <v>544</v>
      </c>
      <c r="C41" s="8" t="s">
        <v>1494</v>
      </c>
    </row>
    <row r="42" spans="1:3" x14ac:dyDescent="0.25">
      <c r="A42" s="717"/>
      <c r="B42" s="6" t="s">
        <v>549</v>
      </c>
      <c r="C42" s="8" t="s">
        <v>1495</v>
      </c>
    </row>
    <row r="43" spans="1:3" ht="16.5" thickBot="1" x14ac:dyDescent="0.3">
      <c r="A43" s="718"/>
      <c r="B43" s="100" t="s">
        <v>554</v>
      </c>
      <c r="C43" s="101" t="s">
        <v>1496</v>
      </c>
    </row>
    <row r="44" spans="1:3" x14ac:dyDescent="0.25">
      <c r="A44" s="710" t="s">
        <v>559</v>
      </c>
      <c r="B44" s="102" t="s">
        <v>560</v>
      </c>
      <c r="C44" s="103" t="s">
        <v>1497</v>
      </c>
    </row>
    <row r="45" spans="1:3" x14ac:dyDescent="0.25">
      <c r="A45" s="711"/>
      <c r="B45" s="6" t="s">
        <v>564</v>
      </c>
      <c r="C45" s="8" t="s">
        <v>1498</v>
      </c>
    </row>
    <row r="46" spans="1:3" x14ac:dyDescent="0.25">
      <c r="A46" s="711"/>
      <c r="B46" s="6" t="s">
        <v>569</v>
      </c>
      <c r="C46" s="8" t="s">
        <v>1499</v>
      </c>
    </row>
    <row r="47" spans="1:3" x14ac:dyDescent="0.25">
      <c r="A47" s="711"/>
      <c r="B47" s="6" t="s">
        <v>574</v>
      </c>
      <c r="C47" s="8" t="s">
        <v>1500</v>
      </c>
    </row>
    <row r="48" spans="1:3" x14ac:dyDescent="0.25">
      <c r="A48" s="711"/>
      <c r="B48" s="106" t="s">
        <v>579</v>
      </c>
      <c r="C48" s="107" t="s">
        <v>1501</v>
      </c>
    </row>
    <row r="49" spans="1:3" x14ac:dyDescent="0.25">
      <c r="A49" s="711"/>
      <c r="B49" s="6" t="s">
        <v>584</v>
      </c>
      <c r="C49" s="8" t="s">
        <v>1502</v>
      </c>
    </row>
    <row r="50" spans="1:3" x14ac:dyDescent="0.25">
      <c r="A50" s="711"/>
      <c r="B50" s="6" t="s">
        <v>589</v>
      </c>
      <c r="C50" s="8" t="s">
        <v>1503</v>
      </c>
    </row>
    <row r="51" spans="1:3" x14ac:dyDescent="0.25">
      <c r="A51" s="711"/>
      <c r="B51" s="6" t="s">
        <v>594</v>
      </c>
      <c r="C51" s="8" t="s">
        <v>1504</v>
      </c>
    </row>
    <row r="52" spans="1:3" ht="16.5" thickBot="1" x14ac:dyDescent="0.3">
      <c r="A52" s="712"/>
      <c r="B52" s="108" t="s">
        <v>599</v>
      </c>
      <c r="C52" s="109" t="s">
        <v>1505</v>
      </c>
    </row>
    <row r="53" spans="1:3" x14ac:dyDescent="0.25">
      <c r="A53" s="719" t="s">
        <v>604</v>
      </c>
      <c r="B53" s="110" t="s">
        <v>605</v>
      </c>
      <c r="C53" s="111" t="s">
        <v>1506</v>
      </c>
    </row>
    <row r="54" spans="1:3" x14ac:dyDescent="0.25">
      <c r="A54" s="720"/>
      <c r="B54" s="112" t="s">
        <v>610</v>
      </c>
      <c r="C54" s="113" t="s">
        <v>1507</v>
      </c>
    </row>
    <row r="55" spans="1:3" x14ac:dyDescent="0.25">
      <c r="A55" s="720"/>
      <c r="B55" s="112" t="s">
        <v>614</v>
      </c>
      <c r="C55" s="113" t="s">
        <v>1508</v>
      </c>
    </row>
    <row r="56" spans="1:3" x14ac:dyDescent="0.25">
      <c r="A56" s="720"/>
      <c r="B56" s="6" t="s">
        <v>618</v>
      </c>
      <c r="C56" s="8" t="s">
        <v>1509</v>
      </c>
    </row>
    <row r="57" spans="1:3" x14ac:dyDescent="0.25">
      <c r="A57" s="720"/>
      <c r="B57" s="6" t="s">
        <v>622</v>
      </c>
      <c r="C57" s="8" t="s">
        <v>1510</v>
      </c>
    </row>
    <row r="58" spans="1:3" x14ac:dyDescent="0.25">
      <c r="A58" s="720"/>
      <c r="B58" s="6" t="s">
        <v>626</v>
      </c>
      <c r="C58" s="8" t="s">
        <v>1511</v>
      </c>
    </row>
    <row r="59" spans="1:3" x14ac:dyDescent="0.25">
      <c r="A59" s="720"/>
      <c r="B59" s="6" t="s">
        <v>630</v>
      </c>
      <c r="C59" s="8" t="s">
        <v>1512</v>
      </c>
    </row>
    <row r="60" spans="1:3" x14ac:dyDescent="0.25">
      <c r="A60" s="720"/>
      <c r="B60" s="6" t="s">
        <v>634</v>
      </c>
      <c r="C60" s="8" t="s">
        <v>1513</v>
      </c>
    </row>
    <row r="61" spans="1:3" x14ac:dyDescent="0.25">
      <c r="A61" s="720"/>
      <c r="B61" s="6" t="s">
        <v>638</v>
      </c>
      <c r="C61" s="8" t="s">
        <v>1514</v>
      </c>
    </row>
    <row r="62" spans="1:3" x14ac:dyDescent="0.25">
      <c r="A62" s="720"/>
      <c r="B62" s="6" t="s">
        <v>642</v>
      </c>
      <c r="C62" s="8" t="s">
        <v>1515</v>
      </c>
    </row>
    <row r="63" spans="1:3" x14ac:dyDescent="0.25">
      <c r="A63" s="720"/>
      <c r="B63" s="6" t="s">
        <v>646</v>
      </c>
      <c r="C63" s="8" t="s">
        <v>1516</v>
      </c>
    </row>
    <row r="64" spans="1:3" x14ac:dyDescent="0.25">
      <c r="A64" s="720"/>
      <c r="B64" s="6" t="s">
        <v>649</v>
      </c>
      <c r="C64" s="8" t="s">
        <v>1517</v>
      </c>
    </row>
    <row r="65" spans="1:3" x14ac:dyDescent="0.25">
      <c r="A65" s="720"/>
      <c r="B65" s="6" t="s">
        <v>652</v>
      </c>
      <c r="C65" s="8" t="s">
        <v>1518</v>
      </c>
    </row>
    <row r="66" spans="1:3" x14ac:dyDescent="0.25">
      <c r="A66" s="720"/>
      <c r="B66" s="6" t="s">
        <v>655</v>
      </c>
      <c r="C66" s="8" t="s">
        <v>1519</v>
      </c>
    </row>
    <row r="67" spans="1:3" x14ac:dyDescent="0.25">
      <c r="A67" s="720"/>
      <c r="B67" s="112" t="s">
        <v>658</v>
      </c>
      <c r="C67" s="113" t="s">
        <v>1520</v>
      </c>
    </row>
    <row r="68" spans="1:3" x14ac:dyDescent="0.25">
      <c r="A68" s="720"/>
      <c r="B68" s="112" t="s">
        <v>661</v>
      </c>
      <c r="C68" s="113" t="s">
        <v>1521</v>
      </c>
    </row>
    <row r="69" spans="1:3" x14ac:dyDescent="0.25">
      <c r="A69" s="720"/>
      <c r="B69" s="6" t="s">
        <v>664</v>
      </c>
      <c r="C69" s="8" t="s">
        <v>1522</v>
      </c>
    </row>
    <row r="70" spans="1:3" x14ac:dyDescent="0.25">
      <c r="A70" s="720"/>
      <c r="B70" s="6" t="s">
        <v>667</v>
      </c>
      <c r="C70" s="8" t="s">
        <v>1523</v>
      </c>
    </row>
    <row r="71" spans="1:3" x14ac:dyDescent="0.25">
      <c r="A71" s="720"/>
      <c r="B71" s="6" t="s">
        <v>670</v>
      </c>
      <c r="C71" s="8" t="s">
        <v>1524</v>
      </c>
    </row>
    <row r="72" spans="1:3" x14ac:dyDescent="0.25">
      <c r="A72" s="720"/>
      <c r="B72" s="6" t="s">
        <v>673</v>
      </c>
      <c r="C72" s="8" t="s">
        <v>1525</v>
      </c>
    </row>
    <row r="73" spans="1:3" x14ac:dyDescent="0.25">
      <c r="A73" s="720"/>
      <c r="B73" s="6" t="s">
        <v>676</v>
      </c>
      <c r="C73" s="8" t="s">
        <v>1526</v>
      </c>
    </row>
    <row r="74" spans="1:3" x14ac:dyDescent="0.25">
      <c r="A74" s="720"/>
      <c r="B74" s="6" t="s">
        <v>679</v>
      </c>
      <c r="C74" s="8" t="s">
        <v>1527</v>
      </c>
    </row>
    <row r="75" spans="1:3" x14ac:dyDescent="0.25">
      <c r="A75" s="720"/>
      <c r="B75" s="6" t="s">
        <v>682</v>
      </c>
      <c r="C75" s="8" t="s">
        <v>1528</v>
      </c>
    </row>
    <row r="76" spans="1:3" x14ac:dyDescent="0.25">
      <c r="A76" s="720"/>
      <c r="B76" s="6" t="s">
        <v>685</v>
      </c>
      <c r="C76" s="8" t="s">
        <v>1529</v>
      </c>
    </row>
    <row r="77" spans="1:3" x14ac:dyDescent="0.25">
      <c r="A77" s="720"/>
      <c r="B77" s="6" t="s">
        <v>688</v>
      </c>
      <c r="C77" s="8" t="s">
        <v>1530</v>
      </c>
    </row>
    <row r="78" spans="1:3" x14ac:dyDescent="0.25">
      <c r="A78" s="720"/>
      <c r="B78" s="112" t="s">
        <v>691</v>
      </c>
      <c r="C78" s="113" t="s">
        <v>379</v>
      </c>
    </row>
    <row r="79" spans="1:3" x14ac:dyDescent="0.25">
      <c r="A79" s="720"/>
      <c r="B79" s="6" t="s">
        <v>694</v>
      </c>
      <c r="C79" s="8" t="s">
        <v>1531</v>
      </c>
    </row>
    <row r="80" spans="1:3" x14ac:dyDescent="0.25">
      <c r="A80" s="720"/>
      <c r="B80" s="6" t="s">
        <v>697</v>
      </c>
      <c r="C80" s="8" t="s">
        <v>1532</v>
      </c>
    </row>
    <row r="81" spans="1:3" x14ac:dyDescent="0.25">
      <c r="A81" s="720"/>
      <c r="B81" s="112" t="s">
        <v>700</v>
      </c>
      <c r="C81" s="113" t="s">
        <v>1533</v>
      </c>
    </row>
    <row r="82" spans="1:3" x14ac:dyDescent="0.25">
      <c r="A82" s="720"/>
      <c r="B82" s="112" t="s">
        <v>703</v>
      </c>
      <c r="C82" s="113" t="s">
        <v>1534</v>
      </c>
    </row>
    <row r="83" spans="1:3" x14ac:dyDescent="0.25">
      <c r="A83" s="720"/>
      <c r="B83" s="112" t="s">
        <v>706</v>
      </c>
      <c r="C83" s="113" t="s">
        <v>1535</v>
      </c>
    </row>
    <row r="84" spans="1:3" x14ac:dyDescent="0.25">
      <c r="A84" s="720"/>
      <c r="B84" s="112" t="s">
        <v>709</v>
      </c>
      <c r="C84" s="113" t="s">
        <v>1536</v>
      </c>
    </row>
    <row r="85" spans="1:3" ht="16.5" thickBot="1" x14ac:dyDescent="0.3">
      <c r="A85" s="721"/>
      <c r="B85" s="114" t="s">
        <v>712</v>
      </c>
      <c r="C85" s="115" t="s">
        <v>1537</v>
      </c>
    </row>
    <row r="86" spans="1:3" x14ac:dyDescent="0.25">
      <c r="A86" s="722" t="s">
        <v>715</v>
      </c>
      <c r="B86" s="116" t="s">
        <v>716</v>
      </c>
      <c r="C86" s="117" t="s">
        <v>1538</v>
      </c>
    </row>
    <row r="87" spans="1:3" x14ac:dyDescent="0.25">
      <c r="A87" s="723"/>
      <c r="B87" s="118" t="s">
        <v>719</v>
      </c>
      <c r="C87" s="119" t="s">
        <v>1539</v>
      </c>
    </row>
    <row r="88" spans="1:3" x14ac:dyDescent="0.25">
      <c r="A88" s="723"/>
      <c r="B88" s="118" t="s">
        <v>722</v>
      </c>
      <c r="C88" s="119" t="s">
        <v>1540</v>
      </c>
    </row>
    <row r="89" spans="1:3" x14ac:dyDescent="0.25">
      <c r="A89" s="723"/>
      <c r="B89" s="118" t="s">
        <v>725</v>
      </c>
      <c r="C89" s="119" t="s">
        <v>1541</v>
      </c>
    </row>
    <row r="90" spans="1:3" x14ac:dyDescent="0.25">
      <c r="A90" s="723"/>
      <c r="B90" s="118" t="s">
        <v>728</v>
      </c>
      <c r="C90" s="119" t="s">
        <v>1542</v>
      </c>
    </row>
    <row r="91" spans="1:3" ht="16.5" thickBot="1" x14ac:dyDescent="0.3">
      <c r="A91" s="724"/>
      <c r="B91" s="120" t="s">
        <v>731</v>
      </c>
      <c r="C91" s="121" t="s">
        <v>1543</v>
      </c>
    </row>
    <row r="92" spans="1:3" x14ac:dyDescent="0.25">
      <c r="A92" s="725" t="s">
        <v>734</v>
      </c>
      <c r="B92" s="122" t="s">
        <v>735</v>
      </c>
      <c r="C92" s="123" t="s">
        <v>1544</v>
      </c>
    </row>
    <row r="93" spans="1:3" x14ac:dyDescent="0.25">
      <c r="A93" s="726"/>
      <c r="B93" s="124" t="s">
        <v>738</v>
      </c>
      <c r="C93" s="8" t="s">
        <v>1545</v>
      </c>
    </row>
    <row r="94" spans="1:3" x14ac:dyDescent="0.25">
      <c r="A94" s="726"/>
      <c r="B94" s="124" t="s">
        <v>741</v>
      </c>
      <c r="C94" s="8" t="s">
        <v>1546</v>
      </c>
    </row>
    <row r="95" spans="1:3" x14ac:dyDescent="0.25">
      <c r="A95" s="726"/>
      <c r="B95" s="124" t="s">
        <v>744</v>
      </c>
      <c r="C95" s="8" t="s">
        <v>1547</v>
      </c>
    </row>
    <row r="96" spans="1:3" x14ac:dyDescent="0.25">
      <c r="A96" s="726"/>
      <c r="B96" s="124" t="s">
        <v>747</v>
      </c>
      <c r="C96" s="8" t="s">
        <v>1548</v>
      </c>
    </row>
    <row r="97" spans="1:3" x14ac:dyDescent="0.25">
      <c r="A97" s="726"/>
      <c r="B97" s="124" t="s">
        <v>750</v>
      </c>
      <c r="C97" s="8" t="s">
        <v>1549</v>
      </c>
    </row>
    <row r="98" spans="1:3" x14ac:dyDescent="0.25">
      <c r="A98" s="726"/>
      <c r="B98" s="124" t="s">
        <v>753</v>
      </c>
      <c r="C98" s="8" t="s">
        <v>1550</v>
      </c>
    </row>
    <row r="99" spans="1:3" x14ac:dyDescent="0.25">
      <c r="A99" s="726"/>
      <c r="B99" s="124" t="s">
        <v>756</v>
      </c>
      <c r="C99" s="8" t="s">
        <v>1551</v>
      </c>
    </row>
    <row r="100" spans="1:3" x14ac:dyDescent="0.25">
      <c r="A100" s="726"/>
      <c r="B100" s="124" t="s">
        <v>759</v>
      </c>
      <c r="C100" s="8" t="s">
        <v>1552</v>
      </c>
    </row>
    <row r="101" spans="1:3" x14ac:dyDescent="0.25">
      <c r="A101" s="726"/>
      <c r="B101" s="124" t="s">
        <v>762</v>
      </c>
      <c r="C101" s="8" t="s">
        <v>1553</v>
      </c>
    </row>
    <row r="102" spans="1:3" x14ac:dyDescent="0.25">
      <c r="A102" s="726"/>
      <c r="B102" s="125" t="s">
        <v>765</v>
      </c>
      <c r="C102" s="126" t="s">
        <v>1554</v>
      </c>
    </row>
    <row r="103" spans="1:3" x14ac:dyDescent="0.25">
      <c r="A103" s="726"/>
      <c r="B103" s="124" t="s">
        <v>768</v>
      </c>
      <c r="C103" s="8" t="s">
        <v>1555</v>
      </c>
    </row>
    <row r="104" spans="1:3" x14ac:dyDescent="0.25">
      <c r="A104" s="726"/>
      <c r="B104" s="124" t="s">
        <v>771</v>
      </c>
      <c r="C104" s="8" t="s">
        <v>1556</v>
      </c>
    </row>
    <row r="105" spans="1:3" x14ac:dyDescent="0.25">
      <c r="A105" s="726"/>
      <c r="B105" s="124" t="s">
        <v>774</v>
      </c>
      <c r="C105" s="8" t="s">
        <v>1557</v>
      </c>
    </row>
    <row r="106" spans="1:3" x14ac:dyDescent="0.25">
      <c r="A106" s="726"/>
      <c r="B106" s="124" t="s">
        <v>777</v>
      </c>
      <c r="C106" s="8" t="s">
        <v>1558</v>
      </c>
    </row>
    <row r="107" spans="1:3" x14ac:dyDescent="0.25">
      <c r="A107" s="726"/>
      <c r="B107" s="124" t="s">
        <v>780</v>
      </c>
      <c r="C107" s="8" t="s">
        <v>1559</v>
      </c>
    </row>
    <row r="108" spans="1:3" x14ac:dyDescent="0.25">
      <c r="A108" s="726"/>
      <c r="B108" s="124" t="s">
        <v>783</v>
      </c>
      <c r="C108" s="8" t="s">
        <v>1560</v>
      </c>
    </row>
    <row r="109" spans="1:3" x14ac:dyDescent="0.25">
      <c r="A109" s="726"/>
      <c r="B109" s="124" t="s">
        <v>786</v>
      </c>
      <c r="C109" s="8" t="s">
        <v>1561</v>
      </c>
    </row>
    <row r="110" spans="1:3" x14ac:dyDescent="0.25">
      <c r="A110" s="726"/>
      <c r="B110" s="125" t="s">
        <v>789</v>
      </c>
      <c r="C110" s="126" t="s">
        <v>1562</v>
      </c>
    </row>
    <row r="111" spans="1:3" x14ac:dyDescent="0.25">
      <c r="A111" s="726"/>
      <c r="B111" s="124" t="s">
        <v>792</v>
      </c>
      <c r="C111" s="8" t="s">
        <v>1563</v>
      </c>
    </row>
    <row r="112" spans="1:3" x14ac:dyDescent="0.25">
      <c r="A112" s="726"/>
      <c r="B112" s="124" t="s">
        <v>795</v>
      </c>
      <c r="C112" s="8" t="s">
        <v>1564</v>
      </c>
    </row>
    <row r="113" spans="1:3" x14ac:dyDescent="0.25">
      <c r="A113" s="726"/>
      <c r="B113" s="124" t="s">
        <v>798</v>
      </c>
      <c r="C113" s="8" t="s">
        <v>1565</v>
      </c>
    </row>
    <row r="114" spans="1:3" x14ac:dyDescent="0.25">
      <c r="A114" s="726"/>
      <c r="B114" s="124" t="s">
        <v>801</v>
      </c>
      <c r="C114" s="8" t="s">
        <v>1566</v>
      </c>
    </row>
    <row r="115" spans="1:3" x14ac:dyDescent="0.25">
      <c r="A115" s="726"/>
      <c r="B115" s="124" t="s">
        <v>804</v>
      </c>
      <c r="C115" s="8" t="s">
        <v>1567</v>
      </c>
    </row>
    <row r="116" spans="1:3" x14ac:dyDescent="0.25">
      <c r="A116" s="726"/>
      <c r="B116" s="124" t="s">
        <v>807</v>
      </c>
      <c r="C116" s="8" t="s">
        <v>1568</v>
      </c>
    </row>
    <row r="117" spans="1:3" x14ac:dyDescent="0.25">
      <c r="A117" s="726"/>
      <c r="B117" s="124" t="s">
        <v>810</v>
      </c>
      <c r="C117" s="8" t="s">
        <v>1569</v>
      </c>
    </row>
    <row r="118" spans="1:3" x14ac:dyDescent="0.25">
      <c r="A118" s="726"/>
      <c r="B118" s="124" t="s">
        <v>813</v>
      </c>
      <c r="C118" s="8" t="s">
        <v>1570</v>
      </c>
    </row>
    <row r="119" spans="1:3" x14ac:dyDescent="0.25">
      <c r="A119" s="726"/>
      <c r="B119" s="125" t="s">
        <v>816</v>
      </c>
      <c r="C119" s="126" t="s">
        <v>1571</v>
      </c>
    </row>
    <row r="120" spans="1:3" x14ac:dyDescent="0.25">
      <c r="A120" s="726"/>
      <c r="B120" s="124" t="s">
        <v>819</v>
      </c>
      <c r="C120" s="8" t="s">
        <v>1572</v>
      </c>
    </row>
    <row r="121" spans="1:3" x14ac:dyDescent="0.25">
      <c r="A121" s="726"/>
      <c r="B121" s="124" t="s">
        <v>822</v>
      </c>
      <c r="C121" s="8" t="s">
        <v>1573</v>
      </c>
    </row>
    <row r="122" spans="1:3" x14ac:dyDescent="0.25">
      <c r="A122" s="726"/>
      <c r="B122" s="124" t="s">
        <v>824</v>
      </c>
      <c r="C122" s="8" t="s">
        <v>1574</v>
      </c>
    </row>
    <row r="123" spans="1:3" x14ac:dyDescent="0.25">
      <c r="A123" s="726"/>
      <c r="B123" s="124" t="s">
        <v>826</v>
      </c>
      <c r="C123" s="8" t="s">
        <v>1575</v>
      </c>
    </row>
    <row r="124" spans="1:3" x14ac:dyDescent="0.25">
      <c r="A124" s="726"/>
      <c r="B124" s="124" t="s">
        <v>828</v>
      </c>
      <c r="C124" s="8" t="s">
        <v>1576</v>
      </c>
    </row>
    <row r="125" spans="1:3" x14ac:dyDescent="0.25">
      <c r="A125" s="726"/>
      <c r="B125" s="124" t="s">
        <v>830</v>
      </c>
      <c r="C125" s="8" t="s">
        <v>1577</v>
      </c>
    </row>
    <row r="126" spans="1:3" x14ac:dyDescent="0.25">
      <c r="A126" s="726"/>
      <c r="B126" s="124" t="s">
        <v>832</v>
      </c>
      <c r="C126" s="8" t="s">
        <v>1578</v>
      </c>
    </row>
    <row r="127" spans="1:3" x14ac:dyDescent="0.25">
      <c r="A127" s="726"/>
      <c r="B127" s="125" t="s">
        <v>834</v>
      </c>
      <c r="C127" s="126" t="s">
        <v>1579</v>
      </c>
    </row>
    <row r="128" spans="1:3" x14ac:dyDescent="0.25">
      <c r="A128" s="726"/>
      <c r="B128" s="124" t="s">
        <v>836</v>
      </c>
      <c r="C128" s="8" t="s">
        <v>1580</v>
      </c>
    </row>
    <row r="129" spans="1:3" x14ac:dyDescent="0.25">
      <c r="A129" s="726"/>
      <c r="B129" s="124" t="s">
        <v>838</v>
      </c>
      <c r="C129" s="8" t="s">
        <v>1581</v>
      </c>
    </row>
    <row r="130" spans="1:3" x14ac:dyDescent="0.25">
      <c r="A130" s="726"/>
      <c r="B130" s="124" t="s">
        <v>840</v>
      </c>
      <c r="C130" s="8" t="s">
        <v>1582</v>
      </c>
    </row>
    <row r="131" spans="1:3" x14ac:dyDescent="0.25">
      <c r="A131" s="726"/>
      <c r="B131" s="124" t="s">
        <v>842</v>
      </c>
      <c r="C131" s="8" t="s">
        <v>1583</v>
      </c>
    </row>
    <row r="132" spans="1:3" x14ac:dyDescent="0.25">
      <c r="A132" s="726"/>
      <c r="B132" s="124" t="s">
        <v>844</v>
      </c>
      <c r="C132" s="7" t="s">
        <v>1584</v>
      </c>
    </row>
    <row r="133" spans="1:3" x14ac:dyDescent="0.25">
      <c r="A133" s="726"/>
      <c r="B133" s="124" t="s">
        <v>846</v>
      </c>
      <c r="C133" s="8" t="s">
        <v>1585</v>
      </c>
    </row>
    <row r="134" spans="1:3" x14ac:dyDescent="0.25">
      <c r="A134" s="726"/>
      <c r="B134" s="125" t="s">
        <v>848</v>
      </c>
      <c r="C134" s="126" t="s">
        <v>1586</v>
      </c>
    </row>
    <row r="135" spans="1:3" x14ac:dyDescent="0.25">
      <c r="A135" s="726"/>
      <c r="B135" s="125" t="s">
        <v>850</v>
      </c>
      <c r="C135" s="126" t="s">
        <v>1587</v>
      </c>
    </row>
    <row r="136" spans="1:3" x14ac:dyDescent="0.25">
      <c r="A136" s="726"/>
      <c r="B136" s="125" t="s">
        <v>852</v>
      </c>
      <c r="C136" s="126" t="s">
        <v>1588</v>
      </c>
    </row>
    <row r="137" spans="1:3" x14ac:dyDescent="0.25">
      <c r="A137" s="726"/>
      <c r="B137" s="124" t="s">
        <v>854</v>
      </c>
      <c r="C137" s="8" t="s">
        <v>1589</v>
      </c>
    </row>
    <row r="138" spans="1:3" x14ac:dyDescent="0.25">
      <c r="A138" s="726"/>
      <c r="B138" s="124" t="s">
        <v>856</v>
      </c>
      <c r="C138" s="8" t="s">
        <v>1590</v>
      </c>
    </row>
    <row r="139" spans="1:3" x14ac:dyDescent="0.25">
      <c r="A139" s="726"/>
      <c r="B139" s="124" t="s">
        <v>858</v>
      </c>
      <c r="C139" s="8" t="s">
        <v>1582</v>
      </c>
    </row>
    <row r="140" spans="1:3" x14ac:dyDescent="0.25">
      <c r="A140" s="726"/>
      <c r="B140" s="124" t="s">
        <v>860</v>
      </c>
      <c r="C140" s="8" t="s">
        <v>1591</v>
      </c>
    </row>
    <row r="141" spans="1:3" ht="16.5" thickBot="1" x14ac:dyDescent="0.3">
      <c r="A141" s="727"/>
      <c r="B141" s="129" t="s">
        <v>862</v>
      </c>
      <c r="C141" s="130" t="s">
        <v>1592</v>
      </c>
    </row>
    <row r="142" spans="1:3" x14ac:dyDescent="0.25">
      <c r="A142" s="728" t="s">
        <v>864</v>
      </c>
      <c r="B142" s="131" t="s">
        <v>865</v>
      </c>
      <c r="C142" s="132" t="s">
        <v>1593</v>
      </c>
    </row>
    <row r="143" spans="1:3" x14ac:dyDescent="0.25">
      <c r="A143" s="729"/>
      <c r="B143" s="133" t="s">
        <v>867</v>
      </c>
      <c r="C143" s="134" t="s">
        <v>1594</v>
      </c>
    </row>
    <row r="144" spans="1:3" x14ac:dyDescent="0.25">
      <c r="A144" s="729"/>
      <c r="B144" s="133" t="s">
        <v>869</v>
      </c>
      <c r="C144" s="134" t="s">
        <v>1595</v>
      </c>
    </row>
    <row r="145" spans="1:3" x14ac:dyDescent="0.25">
      <c r="A145" s="729"/>
      <c r="B145" s="133" t="s">
        <v>871</v>
      </c>
      <c r="C145" s="134" t="s">
        <v>1596</v>
      </c>
    </row>
    <row r="146" spans="1:3" x14ac:dyDescent="0.25">
      <c r="A146" s="729"/>
      <c r="B146" s="133" t="s">
        <v>873</v>
      </c>
      <c r="C146" s="134" t="s">
        <v>1597</v>
      </c>
    </row>
    <row r="147" spans="1:3" x14ac:dyDescent="0.25">
      <c r="A147" s="729"/>
      <c r="B147" s="6" t="s">
        <v>875</v>
      </c>
      <c r="C147" s="8" t="s">
        <v>1598</v>
      </c>
    </row>
    <row r="148" spans="1:3" x14ac:dyDescent="0.25">
      <c r="A148" s="729"/>
      <c r="B148" s="6" t="s">
        <v>877</v>
      </c>
      <c r="C148" s="8" t="s">
        <v>1599</v>
      </c>
    </row>
    <row r="149" spans="1:3" x14ac:dyDescent="0.25">
      <c r="A149" s="729"/>
      <c r="B149" s="6" t="s">
        <v>879</v>
      </c>
      <c r="C149" s="8" t="s">
        <v>1600</v>
      </c>
    </row>
    <row r="150" spans="1:3" x14ac:dyDescent="0.25">
      <c r="A150" s="729"/>
      <c r="B150" s="6" t="s">
        <v>881</v>
      </c>
      <c r="C150" s="8" t="s">
        <v>1601</v>
      </c>
    </row>
    <row r="151" spans="1:3" x14ac:dyDescent="0.25">
      <c r="A151" s="729"/>
      <c r="B151" s="6" t="s">
        <v>883</v>
      </c>
      <c r="C151" s="8" t="s">
        <v>1602</v>
      </c>
    </row>
    <row r="152" spans="1:3" x14ac:dyDescent="0.25">
      <c r="A152" s="729"/>
      <c r="B152" s="6" t="s">
        <v>885</v>
      </c>
      <c r="C152" s="8" t="s">
        <v>1603</v>
      </c>
    </row>
    <row r="153" spans="1:3" x14ac:dyDescent="0.25">
      <c r="A153" s="729"/>
      <c r="B153" s="6" t="s">
        <v>887</v>
      </c>
      <c r="C153" s="8" t="s">
        <v>1604</v>
      </c>
    </row>
    <row r="154" spans="1:3" x14ac:dyDescent="0.25">
      <c r="A154" s="729"/>
      <c r="B154" s="6" t="s">
        <v>889</v>
      </c>
      <c r="C154" s="8" t="s">
        <v>1605</v>
      </c>
    </row>
    <row r="155" spans="1:3" x14ac:dyDescent="0.25">
      <c r="A155" s="729"/>
      <c r="B155" s="6" t="s">
        <v>891</v>
      </c>
      <c r="C155" s="8" t="s">
        <v>1606</v>
      </c>
    </row>
    <row r="156" spans="1:3" x14ac:dyDescent="0.25">
      <c r="A156" s="729"/>
      <c r="B156" s="6" t="s">
        <v>893</v>
      </c>
      <c r="C156" s="8" t="s">
        <v>1607</v>
      </c>
    </row>
    <row r="157" spans="1:3" x14ac:dyDescent="0.25">
      <c r="A157" s="729"/>
      <c r="B157" s="6" t="s">
        <v>895</v>
      </c>
      <c r="C157" s="8" t="s">
        <v>1608</v>
      </c>
    </row>
    <row r="158" spans="1:3" x14ac:dyDescent="0.25">
      <c r="A158" s="729"/>
      <c r="B158" s="6" t="s">
        <v>897</v>
      </c>
      <c r="C158" s="8" t="s">
        <v>1609</v>
      </c>
    </row>
    <row r="159" spans="1:3" x14ac:dyDescent="0.25">
      <c r="A159" s="729"/>
      <c r="B159" s="6" t="s">
        <v>899</v>
      </c>
      <c r="C159" s="8" t="s">
        <v>1610</v>
      </c>
    </row>
    <row r="160" spans="1:3" x14ac:dyDescent="0.25">
      <c r="A160" s="729"/>
      <c r="B160" s="6" t="s">
        <v>901</v>
      </c>
      <c r="C160" s="8" t="s">
        <v>1611</v>
      </c>
    </row>
    <row r="161" spans="1:3" x14ac:dyDescent="0.25">
      <c r="A161" s="729"/>
      <c r="B161" s="6" t="s">
        <v>903</v>
      </c>
      <c r="C161" s="8" t="s">
        <v>1612</v>
      </c>
    </row>
    <row r="162" spans="1:3" x14ac:dyDescent="0.25">
      <c r="A162" s="729"/>
      <c r="B162" s="6" t="s">
        <v>905</v>
      </c>
      <c r="C162" s="8" t="s">
        <v>1613</v>
      </c>
    </row>
    <row r="163" spans="1:3" x14ac:dyDescent="0.25">
      <c r="A163" s="729"/>
      <c r="B163" s="6" t="s">
        <v>907</v>
      </c>
      <c r="C163" s="8" t="s">
        <v>1614</v>
      </c>
    </row>
    <row r="164" spans="1:3" x14ac:dyDescent="0.25">
      <c r="A164" s="729"/>
      <c r="B164" s="6" t="s">
        <v>909</v>
      </c>
      <c r="C164" s="8" t="s">
        <v>1615</v>
      </c>
    </row>
    <row r="165" spans="1:3" x14ac:dyDescent="0.25">
      <c r="A165" s="729"/>
      <c r="B165" s="6" t="s">
        <v>911</v>
      </c>
      <c r="C165" s="8" t="s">
        <v>1616</v>
      </c>
    </row>
    <row r="166" spans="1:3" x14ac:dyDescent="0.25">
      <c r="A166" s="729"/>
      <c r="B166" s="133" t="s">
        <v>913</v>
      </c>
      <c r="C166" s="134" t="s">
        <v>1617</v>
      </c>
    </row>
    <row r="167" spans="1:3" x14ac:dyDescent="0.25">
      <c r="A167" s="729"/>
      <c r="B167" s="133" t="s">
        <v>915</v>
      </c>
      <c r="C167" s="134" t="s">
        <v>1618</v>
      </c>
    </row>
    <row r="168" spans="1:3" x14ac:dyDescent="0.25">
      <c r="A168" s="729"/>
      <c r="B168" s="133" t="s">
        <v>917</v>
      </c>
      <c r="C168" s="134" t="s">
        <v>1619</v>
      </c>
    </row>
    <row r="169" spans="1:3" x14ac:dyDescent="0.25">
      <c r="A169" s="729"/>
      <c r="B169" s="133" t="s">
        <v>919</v>
      </c>
      <c r="C169" s="134" t="s">
        <v>1620</v>
      </c>
    </row>
    <row r="170" spans="1:3" x14ac:dyDescent="0.25">
      <c r="A170" s="729"/>
      <c r="B170" s="133" t="s">
        <v>921</v>
      </c>
      <c r="C170" s="134" t="s">
        <v>1621</v>
      </c>
    </row>
    <row r="171" spans="1:3" ht="16.5" thickBot="1" x14ac:dyDescent="0.3">
      <c r="A171" s="730"/>
      <c r="B171" s="135" t="s">
        <v>923</v>
      </c>
      <c r="C171" s="136" t="s">
        <v>1622</v>
      </c>
    </row>
    <row r="172" spans="1:3" x14ac:dyDescent="0.25">
      <c r="A172" s="731" t="s">
        <v>925</v>
      </c>
      <c r="B172" s="137" t="s">
        <v>926</v>
      </c>
      <c r="C172" s="138" t="s">
        <v>1623</v>
      </c>
    </row>
    <row r="173" spans="1:3" x14ac:dyDescent="0.25">
      <c r="A173" s="732"/>
      <c r="B173" s="6" t="s">
        <v>928</v>
      </c>
      <c r="C173" s="8" t="s">
        <v>1624</v>
      </c>
    </row>
    <row r="174" spans="1:3" x14ac:dyDescent="0.25">
      <c r="A174" s="732"/>
      <c r="B174" s="6" t="s">
        <v>930</v>
      </c>
      <c r="C174" s="8" t="s">
        <v>1625</v>
      </c>
    </row>
    <row r="175" spans="1:3" x14ac:dyDescent="0.25">
      <c r="A175" s="732"/>
      <c r="B175" s="6" t="s">
        <v>932</v>
      </c>
      <c r="C175" s="8" t="s">
        <v>1626</v>
      </c>
    </row>
    <row r="176" spans="1:3" x14ac:dyDescent="0.25">
      <c r="A176" s="732"/>
      <c r="B176" s="6" t="s">
        <v>934</v>
      </c>
      <c r="C176" s="8" t="s">
        <v>1627</v>
      </c>
    </row>
    <row r="177" spans="1:3" x14ac:dyDescent="0.25">
      <c r="A177" s="732"/>
      <c r="B177" s="6" t="s">
        <v>936</v>
      </c>
      <c r="C177" s="8" t="s">
        <v>1628</v>
      </c>
    </row>
    <row r="178" spans="1:3" x14ac:dyDescent="0.25">
      <c r="A178" s="732"/>
      <c r="B178" s="6" t="s">
        <v>938</v>
      </c>
      <c r="C178" s="8" t="s">
        <v>1598</v>
      </c>
    </row>
    <row r="179" spans="1:3" x14ac:dyDescent="0.25">
      <c r="A179" s="732"/>
      <c r="B179" s="6" t="s">
        <v>940</v>
      </c>
      <c r="C179" s="8" t="s">
        <v>1629</v>
      </c>
    </row>
    <row r="180" spans="1:3" x14ac:dyDescent="0.25">
      <c r="A180" s="732"/>
      <c r="B180" s="6" t="s">
        <v>942</v>
      </c>
      <c r="C180" s="8" t="s">
        <v>1630</v>
      </c>
    </row>
    <row r="181" spans="1:3" x14ac:dyDescent="0.25">
      <c r="A181" s="732"/>
      <c r="B181" s="6" t="s">
        <v>944</v>
      </c>
      <c r="C181" s="8" t="s">
        <v>1631</v>
      </c>
    </row>
    <row r="182" spans="1:3" x14ac:dyDescent="0.25">
      <c r="A182" s="732"/>
      <c r="B182" s="6" t="s">
        <v>946</v>
      </c>
      <c r="C182" s="8" t="s">
        <v>1632</v>
      </c>
    </row>
    <row r="183" spans="1:3" x14ac:dyDescent="0.25">
      <c r="A183" s="732"/>
      <c r="B183" s="139" t="s">
        <v>948</v>
      </c>
      <c r="C183" s="140" t="s">
        <v>1633</v>
      </c>
    </row>
    <row r="184" spans="1:3" x14ac:dyDescent="0.25">
      <c r="A184" s="732"/>
      <c r="B184" s="139" t="s">
        <v>950</v>
      </c>
      <c r="C184" s="140" t="s">
        <v>1634</v>
      </c>
    </row>
    <row r="185" spans="1:3" ht="16.5" thickBot="1" x14ac:dyDescent="0.3">
      <c r="A185" s="733"/>
      <c r="B185" s="141" t="s">
        <v>952</v>
      </c>
      <c r="C185" s="142" t="s">
        <v>1635</v>
      </c>
    </row>
    <row r="186" spans="1:3" x14ac:dyDescent="0.25">
      <c r="A186" s="710" t="s">
        <v>954</v>
      </c>
      <c r="B186" s="102" t="s">
        <v>955</v>
      </c>
      <c r="C186" s="103" t="s">
        <v>1636</v>
      </c>
    </row>
    <row r="187" spans="1:3" x14ac:dyDescent="0.25">
      <c r="A187" s="711"/>
      <c r="B187" s="6" t="s">
        <v>957</v>
      </c>
      <c r="C187" s="8" t="s">
        <v>1637</v>
      </c>
    </row>
    <row r="188" spans="1:3" x14ac:dyDescent="0.25">
      <c r="A188" s="711"/>
      <c r="B188" s="6" t="s">
        <v>959</v>
      </c>
      <c r="C188" s="8" t="s">
        <v>1638</v>
      </c>
    </row>
    <row r="189" spans="1:3" x14ac:dyDescent="0.25">
      <c r="A189" s="711"/>
      <c r="B189" s="6" t="s">
        <v>961</v>
      </c>
      <c r="C189" s="8" t="s">
        <v>1639</v>
      </c>
    </row>
    <row r="190" spans="1:3" x14ac:dyDescent="0.25">
      <c r="A190" s="711"/>
      <c r="B190" s="6" t="s">
        <v>963</v>
      </c>
      <c r="C190" s="8" t="s">
        <v>1640</v>
      </c>
    </row>
    <row r="191" spans="1:3" x14ac:dyDescent="0.25">
      <c r="A191" s="711"/>
      <c r="B191" s="6" t="s">
        <v>965</v>
      </c>
      <c r="C191" s="8" t="s">
        <v>1641</v>
      </c>
    </row>
    <row r="192" spans="1:3" x14ac:dyDescent="0.25">
      <c r="A192" s="711"/>
      <c r="B192" s="6" t="s">
        <v>967</v>
      </c>
      <c r="C192" s="8" t="s">
        <v>1642</v>
      </c>
    </row>
    <row r="193" spans="1:3" x14ac:dyDescent="0.25">
      <c r="A193" s="711"/>
      <c r="B193" s="6" t="s">
        <v>969</v>
      </c>
      <c r="C193" s="8" t="s">
        <v>1643</v>
      </c>
    </row>
    <row r="194" spans="1:3" x14ac:dyDescent="0.25">
      <c r="A194" s="711"/>
      <c r="B194" s="6" t="s">
        <v>971</v>
      </c>
      <c r="C194" s="8" t="s">
        <v>1644</v>
      </c>
    </row>
    <row r="195" spans="1:3" x14ac:dyDescent="0.25">
      <c r="A195" s="711"/>
      <c r="B195" s="6" t="s">
        <v>973</v>
      </c>
      <c r="C195" s="8" t="s">
        <v>1645</v>
      </c>
    </row>
    <row r="196" spans="1:3" x14ac:dyDescent="0.25">
      <c r="A196" s="711"/>
      <c r="B196" s="6" t="s">
        <v>975</v>
      </c>
      <c r="C196" s="8" t="s">
        <v>1646</v>
      </c>
    </row>
    <row r="197" spans="1:3" x14ac:dyDescent="0.25">
      <c r="A197" s="711"/>
      <c r="B197" s="6" t="s">
        <v>977</v>
      </c>
      <c r="C197" s="8" t="s">
        <v>1647</v>
      </c>
    </row>
    <row r="198" spans="1:3" x14ac:dyDescent="0.25">
      <c r="A198" s="711"/>
      <c r="B198" s="6" t="s">
        <v>979</v>
      </c>
      <c r="C198" s="8" t="s">
        <v>1648</v>
      </c>
    </row>
    <row r="199" spans="1:3" x14ac:dyDescent="0.25">
      <c r="A199" s="711"/>
      <c r="B199" s="106" t="s">
        <v>981</v>
      </c>
      <c r="C199" s="107" t="s">
        <v>1649</v>
      </c>
    </row>
    <row r="200" spans="1:3" x14ac:dyDescent="0.25">
      <c r="A200" s="711"/>
      <c r="B200" s="6" t="s">
        <v>983</v>
      </c>
      <c r="C200" s="8" t="s">
        <v>1650</v>
      </c>
    </row>
    <row r="201" spans="1:3" x14ac:dyDescent="0.25">
      <c r="A201" s="711"/>
      <c r="B201" s="6" t="s">
        <v>985</v>
      </c>
      <c r="C201" s="8" t="s">
        <v>1651</v>
      </c>
    </row>
    <row r="202" spans="1:3" x14ac:dyDescent="0.25">
      <c r="A202" s="711"/>
      <c r="B202" s="6" t="s">
        <v>987</v>
      </c>
      <c r="C202" s="8" t="s">
        <v>1652</v>
      </c>
    </row>
    <row r="203" spans="1:3" x14ac:dyDescent="0.25">
      <c r="A203" s="711"/>
      <c r="B203" s="6" t="s">
        <v>989</v>
      </c>
      <c r="C203" s="8" t="s">
        <v>1653</v>
      </c>
    </row>
    <row r="204" spans="1:3" x14ac:dyDescent="0.25">
      <c r="A204" s="711"/>
      <c r="B204" s="6" t="s">
        <v>991</v>
      </c>
      <c r="C204" s="8" t="s">
        <v>1654</v>
      </c>
    </row>
    <row r="205" spans="1:3" x14ac:dyDescent="0.25">
      <c r="A205" s="711"/>
      <c r="B205" s="6" t="s">
        <v>993</v>
      </c>
      <c r="C205" s="8" t="s">
        <v>1655</v>
      </c>
    </row>
    <row r="206" spans="1:3" x14ac:dyDescent="0.25">
      <c r="A206" s="711"/>
      <c r="B206" s="6" t="s">
        <v>995</v>
      </c>
      <c r="C206" s="8" t="s">
        <v>1656</v>
      </c>
    </row>
    <row r="207" spans="1:3" x14ac:dyDescent="0.25">
      <c r="A207" s="711"/>
      <c r="B207" s="6" t="s">
        <v>997</v>
      </c>
      <c r="C207" s="8" t="s">
        <v>1657</v>
      </c>
    </row>
    <row r="208" spans="1:3" x14ac:dyDescent="0.25">
      <c r="A208" s="711"/>
      <c r="B208" s="6" t="s">
        <v>999</v>
      </c>
      <c r="C208" s="8" t="s">
        <v>1658</v>
      </c>
    </row>
    <row r="209" spans="1:3" x14ac:dyDescent="0.25">
      <c r="A209" s="711"/>
      <c r="B209" s="6" t="s">
        <v>1001</v>
      </c>
      <c r="C209" s="8" t="s">
        <v>1659</v>
      </c>
    </row>
    <row r="210" spans="1:3" x14ac:dyDescent="0.25">
      <c r="A210" s="711"/>
      <c r="B210" s="6" t="s">
        <v>1003</v>
      </c>
      <c r="C210" s="8" t="s">
        <v>1660</v>
      </c>
    </row>
    <row r="211" spans="1:3" x14ac:dyDescent="0.25">
      <c r="A211" s="711"/>
      <c r="B211" s="6" t="s">
        <v>1005</v>
      </c>
      <c r="C211" s="8" t="s">
        <v>1661</v>
      </c>
    </row>
    <row r="212" spans="1:3" x14ac:dyDescent="0.25">
      <c r="A212" s="711"/>
      <c r="B212" s="6" t="s">
        <v>1007</v>
      </c>
      <c r="C212" s="8" t="s">
        <v>1662</v>
      </c>
    </row>
    <row r="213" spans="1:3" x14ac:dyDescent="0.25">
      <c r="A213" s="711"/>
      <c r="B213" s="6" t="s">
        <v>1009</v>
      </c>
      <c r="C213" s="8" t="s">
        <v>1663</v>
      </c>
    </row>
    <row r="214" spans="1:3" x14ac:dyDescent="0.25">
      <c r="A214" s="711"/>
      <c r="B214" s="6" t="s">
        <v>1011</v>
      </c>
      <c r="C214" s="8" t="s">
        <v>1664</v>
      </c>
    </row>
    <row r="215" spans="1:3" ht="16.5" thickBot="1" x14ac:dyDescent="0.3">
      <c r="A215" s="712"/>
      <c r="B215" s="108" t="s">
        <v>1013</v>
      </c>
      <c r="C215" s="109" t="s">
        <v>1665</v>
      </c>
    </row>
    <row r="216" spans="1:3" x14ac:dyDescent="0.25">
      <c r="A216" s="734" t="s">
        <v>1015</v>
      </c>
      <c r="B216" s="143" t="s">
        <v>1016</v>
      </c>
      <c r="C216" s="144" t="s">
        <v>1666</v>
      </c>
    </row>
    <row r="217" spans="1:3" x14ac:dyDescent="0.25">
      <c r="A217" s="735"/>
      <c r="B217" s="6" t="s">
        <v>1018</v>
      </c>
      <c r="C217" s="8" t="s">
        <v>1667</v>
      </c>
    </row>
    <row r="218" spans="1:3" x14ac:dyDescent="0.25">
      <c r="A218" s="735"/>
      <c r="B218" s="6" t="s">
        <v>1020</v>
      </c>
      <c r="C218" s="8" t="s">
        <v>1668</v>
      </c>
    </row>
    <row r="219" spans="1:3" x14ac:dyDescent="0.25">
      <c r="A219" s="735"/>
      <c r="B219" s="6" t="s">
        <v>1022</v>
      </c>
      <c r="C219" s="8" t="s">
        <v>1669</v>
      </c>
    </row>
    <row r="220" spans="1:3" x14ac:dyDescent="0.25">
      <c r="A220" s="735"/>
      <c r="B220" s="6" t="s">
        <v>1024</v>
      </c>
      <c r="C220" s="8" t="s">
        <v>1670</v>
      </c>
    </row>
    <row r="221" spans="1:3" x14ac:dyDescent="0.25">
      <c r="A221" s="735"/>
      <c r="B221" s="6" t="s">
        <v>1026</v>
      </c>
      <c r="C221" s="8" t="s">
        <v>1671</v>
      </c>
    </row>
    <row r="222" spans="1:3" x14ac:dyDescent="0.25">
      <c r="A222" s="735"/>
      <c r="B222" s="6" t="s">
        <v>1028</v>
      </c>
      <c r="C222" s="8" t="s">
        <v>1672</v>
      </c>
    </row>
    <row r="223" spans="1:3" x14ac:dyDescent="0.25">
      <c r="A223" s="735"/>
      <c r="B223" s="145" t="s">
        <v>1030</v>
      </c>
      <c r="C223" s="146" t="s">
        <v>1673</v>
      </c>
    </row>
    <row r="224" spans="1:3" x14ac:dyDescent="0.25">
      <c r="A224" s="735"/>
      <c r="B224" s="6" t="s">
        <v>1032</v>
      </c>
      <c r="C224" s="8" t="s">
        <v>1674</v>
      </c>
    </row>
    <row r="225" spans="1:3" x14ac:dyDescent="0.25">
      <c r="A225" s="735"/>
      <c r="B225" s="6" t="s">
        <v>1034</v>
      </c>
      <c r="C225" s="8" t="s">
        <v>1675</v>
      </c>
    </row>
    <row r="226" spans="1:3" x14ac:dyDescent="0.25">
      <c r="A226" s="735"/>
      <c r="B226" s="6" t="s">
        <v>1036</v>
      </c>
      <c r="C226" s="8" t="s">
        <v>1676</v>
      </c>
    </row>
    <row r="227" spans="1:3" x14ac:dyDescent="0.25">
      <c r="A227" s="735"/>
      <c r="B227" s="6" t="s">
        <v>1038</v>
      </c>
      <c r="C227" s="8" t="s">
        <v>1677</v>
      </c>
    </row>
    <row r="228" spans="1:3" x14ac:dyDescent="0.25">
      <c r="A228" s="735"/>
      <c r="B228" s="6" t="s">
        <v>1040</v>
      </c>
      <c r="C228" s="8" t="s">
        <v>1678</v>
      </c>
    </row>
    <row r="229" spans="1:3" x14ac:dyDescent="0.25">
      <c r="A229" s="735"/>
      <c r="B229" s="145" t="s">
        <v>1042</v>
      </c>
      <c r="C229" s="146" t="s">
        <v>1679</v>
      </c>
    </row>
    <row r="230" spans="1:3" x14ac:dyDescent="0.25">
      <c r="A230" s="735"/>
      <c r="B230" s="6" t="s">
        <v>1044</v>
      </c>
      <c r="C230" s="8" t="s">
        <v>1680</v>
      </c>
    </row>
    <row r="231" spans="1:3" x14ac:dyDescent="0.25">
      <c r="A231" s="735"/>
      <c r="B231" s="6" t="s">
        <v>1046</v>
      </c>
      <c r="C231" s="8" t="s">
        <v>1681</v>
      </c>
    </row>
    <row r="232" spans="1:3" x14ac:dyDescent="0.25">
      <c r="A232" s="735"/>
      <c r="B232" s="6" t="s">
        <v>1048</v>
      </c>
      <c r="C232" s="8" t="s">
        <v>1682</v>
      </c>
    </row>
    <row r="233" spans="1:3" ht="16.5" thickBot="1" x14ac:dyDescent="0.3">
      <c r="A233" s="736"/>
      <c r="B233" s="147" t="s">
        <v>1050</v>
      </c>
      <c r="C233" s="148" t="s">
        <v>1683</v>
      </c>
    </row>
    <row r="234" spans="1:3" x14ac:dyDescent="0.25">
      <c r="A234" s="710" t="s">
        <v>1052</v>
      </c>
      <c r="B234" s="102" t="s">
        <v>1053</v>
      </c>
      <c r="C234" s="103" t="s">
        <v>1684</v>
      </c>
    </row>
    <row r="235" spans="1:3" x14ac:dyDescent="0.25">
      <c r="A235" s="711"/>
      <c r="B235" s="6" t="s">
        <v>1055</v>
      </c>
      <c r="C235" s="8" t="s">
        <v>1685</v>
      </c>
    </row>
    <row r="236" spans="1:3" x14ac:dyDescent="0.25">
      <c r="A236" s="711"/>
      <c r="B236" s="6" t="s">
        <v>1057</v>
      </c>
      <c r="C236" s="8" t="s">
        <v>1686</v>
      </c>
    </row>
    <row r="237" spans="1:3" x14ac:dyDescent="0.25">
      <c r="A237" s="711"/>
      <c r="B237" s="6" t="s">
        <v>1059</v>
      </c>
      <c r="C237" s="8" t="s">
        <v>1687</v>
      </c>
    </row>
    <row r="238" spans="1:3" x14ac:dyDescent="0.25">
      <c r="A238" s="711"/>
      <c r="B238" s="6" t="s">
        <v>1061</v>
      </c>
      <c r="C238" s="8" t="s">
        <v>1688</v>
      </c>
    </row>
    <row r="239" spans="1:3" x14ac:dyDescent="0.25">
      <c r="A239" s="711"/>
      <c r="B239" s="6" t="s">
        <v>1063</v>
      </c>
      <c r="C239" s="8" t="s">
        <v>1689</v>
      </c>
    </row>
    <row r="240" spans="1:3" x14ac:dyDescent="0.25">
      <c r="A240" s="711"/>
      <c r="B240" s="6" t="s">
        <v>1065</v>
      </c>
      <c r="C240" s="8" t="s">
        <v>1690</v>
      </c>
    </row>
    <row r="241" spans="1:3" x14ac:dyDescent="0.25">
      <c r="A241" s="711"/>
      <c r="B241" s="6" t="s">
        <v>1067</v>
      </c>
      <c r="C241" s="8" t="s">
        <v>1691</v>
      </c>
    </row>
    <row r="242" spans="1:3" x14ac:dyDescent="0.25">
      <c r="A242" s="711"/>
      <c r="B242" s="6" t="s">
        <v>1069</v>
      </c>
      <c r="C242" s="8" t="s">
        <v>1692</v>
      </c>
    </row>
    <row r="243" spans="1:3" x14ac:dyDescent="0.25">
      <c r="A243" s="711"/>
      <c r="B243" s="6" t="s">
        <v>1071</v>
      </c>
      <c r="C243" s="8" t="s">
        <v>1693</v>
      </c>
    </row>
    <row r="244" spans="1:3" x14ac:dyDescent="0.25">
      <c r="A244" s="711"/>
      <c r="B244" s="6" t="s">
        <v>1073</v>
      </c>
      <c r="C244" s="8" t="s">
        <v>1694</v>
      </c>
    </row>
    <row r="245" spans="1:3" x14ac:dyDescent="0.25">
      <c r="A245" s="711"/>
      <c r="B245" s="6" t="s">
        <v>1075</v>
      </c>
      <c r="C245" s="7" t="s">
        <v>1695</v>
      </c>
    </row>
    <row r="246" spans="1:3" x14ac:dyDescent="0.25">
      <c r="A246" s="711"/>
      <c r="B246" s="106" t="s">
        <v>1077</v>
      </c>
      <c r="C246" s="107" t="s">
        <v>1696</v>
      </c>
    </row>
    <row r="247" spans="1:3" x14ac:dyDescent="0.25">
      <c r="A247" s="711"/>
      <c r="B247" s="6" t="s">
        <v>1079</v>
      </c>
      <c r="C247" s="8" t="s">
        <v>1697</v>
      </c>
    </row>
    <row r="248" spans="1:3" x14ac:dyDescent="0.25">
      <c r="A248" s="711"/>
      <c r="B248" s="6" t="s">
        <v>1081</v>
      </c>
      <c r="C248" s="8" t="s">
        <v>1698</v>
      </c>
    </row>
    <row r="249" spans="1:3" x14ac:dyDescent="0.25">
      <c r="A249" s="711"/>
      <c r="B249" s="6" t="s">
        <v>1083</v>
      </c>
      <c r="C249" s="8" t="s">
        <v>1699</v>
      </c>
    </row>
    <row r="250" spans="1:3" x14ac:dyDescent="0.25">
      <c r="A250" s="711"/>
      <c r="B250" s="6" t="s">
        <v>1085</v>
      </c>
      <c r="C250" s="8" t="s">
        <v>1700</v>
      </c>
    </row>
    <row r="251" spans="1:3" x14ac:dyDescent="0.25">
      <c r="A251" s="711"/>
      <c r="B251" s="6" t="s">
        <v>1087</v>
      </c>
      <c r="C251" s="8" t="s">
        <v>1701</v>
      </c>
    </row>
    <row r="252" spans="1:3" x14ac:dyDescent="0.25">
      <c r="A252" s="711"/>
      <c r="B252" s="6" t="s">
        <v>1089</v>
      </c>
      <c r="C252" s="8" t="s">
        <v>1702</v>
      </c>
    </row>
    <row r="253" spans="1:3" x14ac:dyDescent="0.25">
      <c r="A253" s="711"/>
      <c r="B253" s="6" t="s">
        <v>1091</v>
      </c>
      <c r="C253" s="8" t="s">
        <v>1703</v>
      </c>
    </row>
    <row r="254" spans="1:3" x14ac:dyDescent="0.25">
      <c r="A254" s="711"/>
      <c r="B254" s="6" t="s">
        <v>1093</v>
      </c>
      <c r="C254" s="8" t="s">
        <v>1704</v>
      </c>
    </row>
    <row r="255" spans="1:3" x14ac:dyDescent="0.25">
      <c r="A255" s="711"/>
      <c r="B255" s="6" t="s">
        <v>1095</v>
      </c>
      <c r="C255" s="8" t="s">
        <v>1472</v>
      </c>
    </row>
    <row r="256" spans="1:3" x14ac:dyDescent="0.25">
      <c r="A256" s="711"/>
      <c r="B256" s="6" t="s">
        <v>1097</v>
      </c>
      <c r="C256" s="8" t="s">
        <v>1705</v>
      </c>
    </row>
    <row r="257" spans="1:3" x14ac:dyDescent="0.25">
      <c r="A257" s="711"/>
      <c r="B257" s="6" t="s">
        <v>1099</v>
      </c>
      <c r="C257" s="8" t="s">
        <v>1706</v>
      </c>
    </row>
    <row r="258" spans="1:3" x14ac:dyDescent="0.25">
      <c r="A258" s="711"/>
      <c r="B258" s="6" t="s">
        <v>1101</v>
      </c>
      <c r="C258" s="8" t="s">
        <v>1707</v>
      </c>
    </row>
    <row r="259" spans="1:3" x14ac:dyDescent="0.25">
      <c r="A259" s="711"/>
      <c r="B259" s="6" t="s">
        <v>1103</v>
      </c>
      <c r="C259" s="8" t="s">
        <v>1708</v>
      </c>
    </row>
    <row r="260" spans="1:3" x14ac:dyDescent="0.25">
      <c r="A260" s="711"/>
      <c r="B260" s="6" t="s">
        <v>1105</v>
      </c>
      <c r="C260" s="8" t="s">
        <v>1709</v>
      </c>
    </row>
    <row r="261" spans="1:3" x14ac:dyDescent="0.25">
      <c r="A261" s="711"/>
      <c r="B261" s="6" t="s">
        <v>1107</v>
      </c>
      <c r="C261" s="8" t="s">
        <v>1710</v>
      </c>
    </row>
    <row r="262" spans="1:3" x14ac:dyDescent="0.25">
      <c r="A262" s="711"/>
      <c r="B262" s="6" t="s">
        <v>1109</v>
      </c>
      <c r="C262" s="8" t="s">
        <v>1711</v>
      </c>
    </row>
    <row r="263" spans="1:3" x14ac:dyDescent="0.25">
      <c r="A263" s="711"/>
      <c r="B263" s="6" t="s">
        <v>1111</v>
      </c>
      <c r="C263" s="8" t="s">
        <v>1712</v>
      </c>
    </row>
    <row r="264" spans="1:3" x14ac:dyDescent="0.25">
      <c r="A264" s="711"/>
      <c r="B264" s="106" t="s">
        <v>1113</v>
      </c>
      <c r="C264" s="107" t="s">
        <v>1713</v>
      </c>
    </row>
    <row r="265" spans="1:3" x14ac:dyDescent="0.25">
      <c r="A265" s="711"/>
      <c r="B265" s="6" t="s">
        <v>1115</v>
      </c>
      <c r="C265" s="8" t="s">
        <v>1714</v>
      </c>
    </row>
    <row r="266" spans="1:3" x14ac:dyDescent="0.25">
      <c r="A266" s="711"/>
      <c r="B266" s="6" t="s">
        <v>1117</v>
      </c>
      <c r="C266" s="8" t="s">
        <v>1715</v>
      </c>
    </row>
    <row r="267" spans="1:3" x14ac:dyDescent="0.25">
      <c r="A267" s="711"/>
      <c r="B267" s="6" t="s">
        <v>1119</v>
      </c>
      <c r="C267" s="8" t="s">
        <v>1716</v>
      </c>
    </row>
    <row r="268" spans="1:3" x14ac:dyDescent="0.25">
      <c r="A268" s="711"/>
      <c r="B268" s="6" t="s">
        <v>1121</v>
      </c>
      <c r="C268" s="8" t="s">
        <v>1717</v>
      </c>
    </row>
    <row r="269" spans="1:3" x14ac:dyDescent="0.25">
      <c r="A269" s="711"/>
      <c r="B269" s="6" t="s">
        <v>1123</v>
      </c>
      <c r="C269" s="8" t="s">
        <v>1718</v>
      </c>
    </row>
    <row r="270" spans="1:3" x14ac:dyDescent="0.25">
      <c r="A270" s="711"/>
      <c r="B270" s="106" t="s">
        <v>1125</v>
      </c>
      <c r="C270" s="107" t="s">
        <v>1719</v>
      </c>
    </row>
    <row r="271" spans="1:3" ht="16.5" thickBot="1" x14ac:dyDescent="0.3">
      <c r="A271" s="712"/>
      <c r="B271" s="108" t="s">
        <v>1127</v>
      </c>
      <c r="C271" s="109" t="s">
        <v>1720</v>
      </c>
    </row>
    <row r="272" spans="1:3" x14ac:dyDescent="0.25">
      <c r="A272" s="737" t="s">
        <v>1721</v>
      </c>
      <c r="B272" s="2" t="s">
        <v>39</v>
      </c>
      <c r="C272" s="3" t="s">
        <v>40</v>
      </c>
    </row>
    <row r="273" spans="1:3" x14ac:dyDescent="0.25">
      <c r="A273" s="738"/>
      <c r="B273" s="4" t="s">
        <v>41</v>
      </c>
      <c r="C273" s="5" t="s">
        <v>42</v>
      </c>
    </row>
    <row r="274" spans="1:3" x14ac:dyDescent="0.25">
      <c r="A274" s="738"/>
      <c r="B274" s="4" t="s">
        <v>43</v>
      </c>
      <c r="C274" s="5" t="s">
        <v>44</v>
      </c>
    </row>
    <row r="275" spans="1:3" x14ac:dyDescent="0.25">
      <c r="A275" s="738"/>
      <c r="B275" s="4" t="s">
        <v>45</v>
      </c>
      <c r="C275" s="5" t="s">
        <v>46</v>
      </c>
    </row>
    <row r="276" spans="1:3" x14ac:dyDescent="0.25">
      <c r="A276" s="738"/>
      <c r="B276" s="6" t="s">
        <v>47</v>
      </c>
      <c r="C276" s="7" t="s">
        <v>48</v>
      </c>
    </row>
    <row r="277" spans="1:3" x14ac:dyDescent="0.25">
      <c r="A277" s="738"/>
      <c r="B277" s="6" t="s">
        <v>49</v>
      </c>
      <c r="C277" s="8" t="s">
        <v>50</v>
      </c>
    </row>
    <row r="278" spans="1:3" x14ac:dyDescent="0.25">
      <c r="A278" s="738"/>
      <c r="B278" s="6" t="s">
        <v>51</v>
      </c>
      <c r="C278" s="8" t="s">
        <v>52</v>
      </c>
    </row>
    <row r="279" spans="1:3" x14ac:dyDescent="0.25">
      <c r="A279" s="738"/>
      <c r="B279" s="6" t="s">
        <v>53</v>
      </c>
      <c r="C279" s="8" t="s">
        <v>54</v>
      </c>
    </row>
    <row r="280" spans="1:3" x14ac:dyDescent="0.25">
      <c r="A280" s="738"/>
      <c r="B280" s="6" t="s">
        <v>55</v>
      </c>
      <c r="C280" s="8" t="s">
        <v>56</v>
      </c>
    </row>
    <row r="281" spans="1:3" x14ac:dyDescent="0.25">
      <c r="A281" s="738"/>
      <c r="B281" s="6" t="s">
        <v>57</v>
      </c>
      <c r="C281" s="8" t="s">
        <v>58</v>
      </c>
    </row>
    <row r="282" spans="1:3" x14ac:dyDescent="0.25">
      <c r="A282" s="738"/>
      <c r="B282" s="4" t="s">
        <v>59</v>
      </c>
      <c r="C282" s="5" t="s">
        <v>60</v>
      </c>
    </row>
    <row r="283" spans="1:3" x14ac:dyDescent="0.25">
      <c r="A283" s="738"/>
      <c r="B283" s="6" t="s">
        <v>61</v>
      </c>
      <c r="C283" s="7" t="s">
        <v>62</v>
      </c>
    </row>
    <row r="284" spans="1:3" ht="31.5" x14ac:dyDescent="0.25">
      <c r="A284" s="738"/>
      <c r="B284" s="6" t="s">
        <v>63</v>
      </c>
      <c r="C284" s="8" t="s">
        <v>64</v>
      </c>
    </row>
    <row r="285" spans="1:3" x14ac:dyDescent="0.25">
      <c r="A285" s="738"/>
      <c r="B285" s="6" t="s">
        <v>65</v>
      </c>
      <c r="C285" s="8" t="s">
        <v>66</v>
      </c>
    </row>
    <row r="286" spans="1:3" x14ac:dyDescent="0.25">
      <c r="A286" s="738"/>
      <c r="B286" s="4" t="s">
        <v>67</v>
      </c>
      <c r="C286" s="5" t="s">
        <v>68</v>
      </c>
    </row>
    <row r="287" spans="1:3" x14ac:dyDescent="0.25">
      <c r="A287" s="738"/>
      <c r="B287" s="4" t="s">
        <v>69</v>
      </c>
      <c r="C287" s="5" t="s">
        <v>70</v>
      </c>
    </row>
    <row r="288" spans="1:3" x14ac:dyDescent="0.25">
      <c r="A288" s="738"/>
      <c r="B288" s="4" t="s">
        <v>71</v>
      </c>
      <c r="C288" s="5" t="s">
        <v>72</v>
      </c>
    </row>
    <row r="289" spans="1:3" x14ac:dyDescent="0.25">
      <c r="A289" s="738"/>
      <c r="B289" s="4" t="s">
        <v>73</v>
      </c>
      <c r="C289" s="5" t="s">
        <v>74</v>
      </c>
    </row>
    <row r="290" spans="1:3" x14ac:dyDescent="0.25">
      <c r="A290" s="738"/>
      <c r="B290" s="4" t="s">
        <v>75</v>
      </c>
      <c r="C290" s="5" t="s">
        <v>76</v>
      </c>
    </row>
    <row r="291" spans="1:3" ht="16.5" thickBot="1" x14ac:dyDescent="0.3">
      <c r="A291" s="739"/>
      <c r="B291" s="9" t="s">
        <v>77</v>
      </c>
      <c r="C291" s="10" t="s">
        <v>78</v>
      </c>
    </row>
    <row r="292" spans="1:3" x14ac:dyDescent="0.25">
      <c r="A292" s="740" t="s">
        <v>1150</v>
      </c>
      <c r="B292" s="149" t="s">
        <v>1151</v>
      </c>
      <c r="C292" s="150" t="s">
        <v>1722</v>
      </c>
    </row>
    <row r="293" spans="1:3" x14ac:dyDescent="0.25">
      <c r="A293" s="741"/>
      <c r="B293" s="6" t="s">
        <v>1153</v>
      </c>
      <c r="C293" s="8" t="s">
        <v>1723</v>
      </c>
    </row>
    <row r="294" spans="1:3" x14ac:dyDescent="0.25">
      <c r="A294" s="741"/>
      <c r="B294" s="6" t="s">
        <v>1155</v>
      </c>
      <c r="C294" s="8" t="s">
        <v>1724</v>
      </c>
    </row>
    <row r="295" spans="1:3" x14ac:dyDescent="0.25">
      <c r="A295" s="741"/>
      <c r="B295" s="6" t="s">
        <v>1157</v>
      </c>
      <c r="C295" s="8" t="s">
        <v>1725</v>
      </c>
    </row>
    <row r="296" spans="1:3" x14ac:dyDescent="0.25">
      <c r="A296" s="741"/>
      <c r="B296" s="6" t="s">
        <v>1159</v>
      </c>
      <c r="C296" s="8" t="s">
        <v>1726</v>
      </c>
    </row>
    <row r="297" spans="1:3" x14ac:dyDescent="0.25">
      <c r="A297" s="741"/>
      <c r="B297" s="151" t="s">
        <v>1161</v>
      </c>
      <c r="C297" s="152" t="s">
        <v>1727</v>
      </c>
    </row>
    <row r="298" spans="1:3" x14ac:dyDescent="0.25">
      <c r="A298" s="741"/>
      <c r="B298" s="6" t="s">
        <v>1163</v>
      </c>
      <c r="C298" s="8" t="s">
        <v>1728</v>
      </c>
    </row>
    <row r="299" spans="1:3" x14ac:dyDescent="0.25">
      <c r="A299" s="741"/>
      <c r="B299" s="6" t="s">
        <v>1165</v>
      </c>
      <c r="C299" s="8" t="s">
        <v>1729</v>
      </c>
    </row>
    <row r="300" spans="1:3" x14ac:dyDescent="0.25">
      <c r="A300" s="741"/>
      <c r="B300" s="6" t="s">
        <v>1167</v>
      </c>
      <c r="C300" s="8" t="s">
        <v>1730</v>
      </c>
    </row>
    <row r="301" spans="1:3" x14ac:dyDescent="0.25">
      <c r="A301" s="741"/>
      <c r="B301" s="6" t="s">
        <v>1169</v>
      </c>
      <c r="C301" s="8" t="s">
        <v>1731</v>
      </c>
    </row>
    <row r="302" spans="1:3" x14ac:dyDescent="0.25">
      <c r="A302" s="741"/>
      <c r="B302" s="6" t="s">
        <v>1171</v>
      </c>
      <c r="C302" s="8" t="s">
        <v>1732</v>
      </c>
    </row>
    <row r="303" spans="1:3" x14ac:dyDescent="0.25">
      <c r="A303" s="741"/>
      <c r="B303" s="6" t="s">
        <v>1173</v>
      </c>
      <c r="C303" s="8" t="s">
        <v>1733</v>
      </c>
    </row>
    <row r="304" spans="1:3" x14ac:dyDescent="0.25">
      <c r="A304" s="741"/>
      <c r="B304" s="6" t="s">
        <v>1175</v>
      </c>
      <c r="C304" s="8" t="s">
        <v>1734</v>
      </c>
    </row>
    <row r="305" spans="1:3" x14ac:dyDescent="0.25">
      <c r="A305" s="741"/>
      <c r="B305" s="6" t="s">
        <v>1177</v>
      </c>
      <c r="C305" s="8" t="s">
        <v>1735</v>
      </c>
    </row>
    <row r="306" spans="1:3" x14ac:dyDescent="0.25">
      <c r="A306" s="741"/>
      <c r="B306" s="6" t="s">
        <v>1179</v>
      </c>
      <c r="C306" s="8" t="s">
        <v>1736</v>
      </c>
    </row>
    <row r="307" spans="1:3" x14ac:dyDescent="0.25">
      <c r="A307" s="741"/>
      <c r="B307" s="151" t="s">
        <v>1181</v>
      </c>
      <c r="C307" s="152" t="s">
        <v>1737</v>
      </c>
    </row>
    <row r="308" spans="1:3" x14ac:dyDescent="0.25">
      <c r="A308" s="741"/>
      <c r="B308" s="151" t="s">
        <v>1183</v>
      </c>
      <c r="C308" s="152" t="s">
        <v>1738</v>
      </c>
    </row>
    <row r="309" spans="1:3" x14ac:dyDescent="0.25">
      <c r="A309" s="741"/>
      <c r="B309" s="151" t="s">
        <v>1185</v>
      </c>
      <c r="C309" s="152" t="s">
        <v>1739</v>
      </c>
    </row>
    <row r="310" spans="1:3" x14ac:dyDescent="0.25">
      <c r="A310" s="741"/>
      <c r="B310" s="6" t="s">
        <v>1187</v>
      </c>
      <c r="C310" s="8" t="s">
        <v>1740</v>
      </c>
    </row>
    <row r="311" spans="1:3" x14ac:dyDescent="0.25">
      <c r="A311" s="741"/>
      <c r="B311" s="6" t="s">
        <v>1189</v>
      </c>
      <c r="C311" s="8" t="s">
        <v>1741</v>
      </c>
    </row>
    <row r="312" spans="1:3" x14ac:dyDescent="0.25">
      <c r="A312" s="741"/>
      <c r="B312" s="6" t="s">
        <v>1191</v>
      </c>
      <c r="C312" s="8" t="s">
        <v>1742</v>
      </c>
    </row>
    <row r="313" spans="1:3" x14ac:dyDescent="0.25">
      <c r="A313" s="741"/>
      <c r="B313" s="6" t="s">
        <v>1193</v>
      </c>
      <c r="C313" s="8" t="s">
        <v>1743</v>
      </c>
    </row>
    <row r="314" spans="1:3" x14ac:dyDescent="0.25">
      <c r="A314" s="741"/>
      <c r="B314" s="6" t="s">
        <v>1195</v>
      </c>
      <c r="C314" s="8" t="s">
        <v>1744</v>
      </c>
    </row>
    <row r="315" spans="1:3" x14ac:dyDescent="0.25">
      <c r="A315" s="741"/>
      <c r="B315" s="6" t="s">
        <v>1197</v>
      </c>
      <c r="C315" s="8" t="s">
        <v>1745</v>
      </c>
    </row>
    <row r="316" spans="1:3" x14ac:dyDescent="0.25">
      <c r="A316" s="741"/>
      <c r="B316" s="6" t="s">
        <v>1199</v>
      </c>
      <c r="C316" s="8" t="s">
        <v>1746</v>
      </c>
    </row>
    <row r="317" spans="1:3" x14ac:dyDescent="0.25">
      <c r="A317" s="741"/>
      <c r="B317" s="6" t="s">
        <v>1201</v>
      </c>
      <c r="C317" s="8" t="s">
        <v>1747</v>
      </c>
    </row>
    <row r="318" spans="1:3" x14ac:dyDescent="0.25">
      <c r="A318" s="741"/>
      <c r="B318" s="151" t="s">
        <v>1203</v>
      </c>
      <c r="C318" s="152" t="s">
        <v>1748</v>
      </c>
    </row>
    <row r="319" spans="1:3" x14ac:dyDescent="0.25">
      <c r="A319" s="741"/>
      <c r="B319" s="6" t="s">
        <v>1205</v>
      </c>
      <c r="C319" s="8" t="s">
        <v>1749</v>
      </c>
    </row>
    <row r="320" spans="1:3" x14ac:dyDescent="0.25">
      <c r="A320" s="741"/>
      <c r="B320" s="6" t="s">
        <v>1207</v>
      </c>
      <c r="C320" s="8" t="s">
        <v>1750</v>
      </c>
    </row>
    <row r="321" spans="1:3" x14ac:dyDescent="0.25">
      <c r="A321" s="741"/>
      <c r="B321" s="6" t="s">
        <v>1209</v>
      </c>
      <c r="C321" s="8" t="s">
        <v>1751</v>
      </c>
    </row>
    <row r="322" spans="1:3" x14ac:dyDescent="0.25">
      <c r="A322" s="741"/>
      <c r="B322" s="6" t="s">
        <v>1211</v>
      </c>
      <c r="C322" s="8" t="s">
        <v>1752</v>
      </c>
    </row>
    <row r="323" spans="1:3" x14ac:dyDescent="0.25">
      <c r="A323" s="741"/>
      <c r="B323" s="6" t="s">
        <v>1213</v>
      </c>
      <c r="C323" s="8" t="s">
        <v>1753</v>
      </c>
    </row>
    <row r="324" spans="1:3" x14ac:dyDescent="0.25">
      <c r="A324" s="741"/>
      <c r="B324" s="151" t="s">
        <v>1215</v>
      </c>
      <c r="C324" s="152" t="s">
        <v>1754</v>
      </c>
    </row>
    <row r="325" spans="1:3" x14ac:dyDescent="0.25">
      <c r="A325" s="741"/>
      <c r="B325" s="6" t="s">
        <v>1217</v>
      </c>
      <c r="C325" s="8" t="s">
        <v>1755</v>
      </c>
    </row>
    <row r="326" spans="1:3" x14ac:dyDescent="0.25">
      <c r="A326" s="741"/>
      <c r="B326" s="6" t="s">
        <v>1219</v>
      </c>
      <c r="C326" s="8" t="s">
        <v>1756</v>
      </c>
    </row>
    <row r="327" spans="1:3" x14ac:dyDescent="0.25">
      <c r="A327" s="741"/>
      <c r="B327" s="6" t="s">
        <v>1221</v>
      </c>
      <c r="C327" s="8" t="s">
        <v>1757</v>
      </c>
    </row>
    <row r="328" spans="1:3" x14ac:dyDescent="0.25">
      <c r="A328" s="741"/>
      <c r="B328" s="151" t="s">
        <v>1223</v>
      </c>
      <c r="C328" s="152" t="s">
        <v>1520</v>
      </c>
    </row>
    <row r="329" spans="1:3" x14ac:dyDescent="0.25">
      <c r="A329" s="741"/>
      <c r="B329" s="151" t="s">
        <v>1225</v>
      </c>
      <c r="C329" s="152" t="s">
        <v>1758</v>
      </c>
    </row>
    <row r="330" spans="1:3" x14ac:dyDescent="0.25">
      <c r="A330" s="741"/>
      <c r="B330" s="151" t="s">
        <v>1227</v>
      </c>
      <c r="C330" s="152" t="s">
        <v>1759</v>
      </c>
    </row>
    <row r="331" spans="1:3" x14ac:dyDescent="0.25">
      <c r="A331" s="741"/>
      <c r="B331" s="151" t="s">
        <v>1229</v>
      </c>
      <c r="C331" s="152" t="s">
        <v>1760</v>
      </c>
    </row>
    <row r="332" spans="1:3" x14ac:dyDescent="0.25">
      <c r="A332" s="741"/>
      <c r="B332" s="151" t="s">
        <v>1231</v>
      </c>
      <c r="C332" s="152" t="s">
        <v>1761</v>
      </c>
    </row>
    <row r="333" spans="1:3" ht="16.5" thickBot="1" x14ac:dyDescent="0.3">
      <c r="A333" s="742"/>
      <c r="B333" s="153" t="s">
        <v>1233</v>
      </c>
      <c r="C333" s="154" t="s">
        <v>1762</v>
      </c>
    </row>
    <row r="334" spans="1:3" x14ac:dyDescent="0.25">
      <c r="A334" s="725" t="s">
        <v>1235</v>
      </c>
      <c r="B334" s="155" t="s">
        <v>1236</v>
      </c>
      <c r="C334" s="156" t="s">
        <v>1763</v>
      </c>
    </row>
    <row r="335" spans="1:3" x14ac:dyDescent="0.25">
      <c r="A335" s="726"/>
      <c r="B335" s="6" t="s">
        <v>1238</v>
      </c>
      <c r="C335" s="8" t="s">
        <v>1764</v>
      </c>
    </row>
    <row r="336" spans="1:3" x14ac:dyDescent="0.25">
      <c r="A336" s="726"/>
      <c r="B336" s="6" t="s">
        <v>1240</v>
      </c>
      <c r="C336" s="8" t="s">
        <v>1765</v>
      </c>
    </row>
    <row r="337" spans="1:3" x14ac:dyDescent="0.25">
      <c r="A337" s="726"/>
      <c r="B337" s="6" t="s">
        <v>1242</v>
      </c>
      <c r="C337" s="8" t="s">
        <v>1766</v>
      </c>
    </row>
    <row r="338" spans="1:3" x14ac:dyDescent="0.25">
      <c r="A338" s="726"/>
      <c r="B338" s="6" t="s">
        <v>1244</v>
      </c>
      <c r="C338" s="8" t="s">
        <v>1767</v>
      </c>
    </row>
    <row r="339" spans="1:3" x14ac:dyDescent="0.25">
      <c r="A339" s="726"/>
      <c r="B339" s="6" t="s">
        <v>1246</v>
      </c>
      <c r="C339" s="8" t="s">
        <v>1768</v>
      </c>
    </row>
    <row r="340" spans="1:3" x14ac:dyDescent="0.25">
      <c r="A340" s="726"/>
      <c r="B340" s="6" t="s">
        <v>1248</v>
      </c>
      <c r="C340" s="7" t="s">
        <v>1769</v>
      </c>
    </row>
    <row r="341" spans="1:3" x14ac:dyDescent="0.25">
      <c r="A341" s="726"/>
      <c r="B341" s="6" t="s">
        <v>1250</v>
      </c>
      <c r="C341" s="8" t="s">
        <v>1770</v>
      </c>
    </row>
    <row r="342" spans="1:3" x14ac:dyDescent="0.25">
      <c r="A342" s="726"/>
      <c r="B342" s="6" t="s">
        <v>1252</v>
      </c>
      <c r="C342" s="8" t="s">
        <v>1771</v>
      </c>
    </row>
    <row r="343" spans="1:3" x14ac:dyDescent="0.25">
      <c r="A343" s="726"/>
      <c r="B343" s="157" t="s">
        <v>1254</v>
      </c>
      <c r="C343" s="126" t="s">
        <v>1772</v>
      </c>
    </row>
    <row r="344" spans="1:3" x14ac:dyDescent="0.25">
      <c r="A344" s="726"/>
      <c r="B344" s="157" t="s">
        <v>1256</v>
      </c>
      <c r="C344" s="126" t="s">
        <v>1773</v>
      </c>
    </row>
    <row r="345" spans="1:3" x14ac:dyDescent="0.25">
      <c r="A345" s="726"/>
      <c r="B345" s="157" t="s">
        <v>1258</v>
      </c>
      <c r="C345" s="126" t="s">
        <v>1774</v>
      </c>
    </row>
    <row r="346" spans="1:3" ht="16.5" thickBot="1" x14ac:dyDescent="0.3">
      <c r="A346" s="727"/>
      <c r="B346" s="158" t="s">
        <v>1260</v>
      </c>
      <c r="C346" s="159" t="s">
        <v>1775</v>
      </c>
    </row>
    <row r="347" spans="1:3" x14ac:dyDescent="0.25">
      <c r="A347" s="743" t="s">
        <v>1262</v>
      </c>
      <c r="B347" s="160" t="s">
        <v>1263</v>
      </c>
      <c r="C347" s="161" t="s">
        <v>1776</v>
      </c>
    </row>
    <row r="348" spans="1:3" x14ac:dyDescent="0.25">
      <c r="A348" s="744"/>
      <c r="B348" s="6" t="s">
        <v>1265</v>
      </c>
      <c r="C348" s="8" t="s">
        <v>1777</v>
      </c>
    </row>
    <row r="349" spans="1:3" x14ac:dyDescent="0.25">
      <c r="A349" s="744"/>
      <c r="B349" s="6" t="s">
        <v>1267</v>
      </c>
      <c r="C349" s="8" t="s">
        <v>1778</v>
      </c>
    </row>
    <row r="350" spans="1:3" x14ac:dyDescent="0.25">
      <c r="A350" s="744"/>
      <c r="B350" s="6" t="s">
        <v>1269</v>
      </c>
      <c r="C350" s="8" t="s">
        <v>1779</v>
      </c>
    </row>
    <row r="351" spans="1:3" x14ac:dyDescent="0.25">
      <c r="A351" s="744"/>
      <c r="B351" s="162" t="s">
        <v>1271</v>
      </c>
      <c r="C351" s="163" t="s">
        <v>1780</v>
      </c>
    </row>
    <row r="352" spans="1:3" x14ac:dyDescent="0.25">
      <c r="A352" s="744"/>
      <c r="B352" s="6" t="s">
        <v>1273</v>
      </c>
      <c r="C352" s="8" t="s">
        <v>1781</v>
      </c>
    </row>
    <row r="353" spans="1:3" x14ac:dyDescent="0.25">
      <c r="A353" s="744"/>
      <c r="B353" s="6" t="s">
        <v>1275</v>
      </c>
      <c r="C353" s="8" t="s">
        <v>1782</v>
      </c>
    </row>
    <row r="354" spans="1:3" x14ac:dyDescent="0.25">
      <c r="A354" s="744"/>
      <c r="B354" s="6" t="s">
        <v>1277</v>
      </c>
      <c r="C354" s="8" t="s">
        <v>1783</v>
      </c>
    </row>
    <row r="355" spans="1:3" x14ac:dyDescent="0.25">
      <c r="A355" s="744"/>
      <c r="B355" s="6" t="s">
        <v>1279</v>
      </c>
      <c r="C355" s="8" t="s">
        <v>1784</v>
      </c>
    </row>
    <row r="356" spans="1:3" x14ac:dyDescent="0.25">
      <c r="A356" s="744"/>
      <c r="B356" s="6" t="s">
        <v>1281</v>
      </c>
      <c r="C356" s="8" t="s">
        <v>1785</v>
      </c>
    </row>
    <row r="357" spans="1:3" x14ac:dyDescent="0.25">
      <c r="A357" s="744"/>
      <c r="B357" s="162" t="s">
        <v>1283</v>
      </c>
      <c r="C357" s="163" t="s">
        <v>1786</v>
      </c>
    </row>
    <row r="358" spans="1:3" x14ac:dyDescent="0.25">
      <c r="A358" s="744"/>
      <c r="B358" s="162" t="s">
        <v>1285</v>
      </c>
      <c r="C358" s="163" t="s">
        <v>1787</v>
      </c>
    </row>
    <row r="359" spans="1:3" ht="16.5" thickBot="1" x14ac:dyDescent="0.3">
      <c r="A359" s="745"/>
      <c r="B359" s="164" t="s">
        <v>1287</v>
      </c>
      <c r="C359" s="165" t="s">
        <v>1788</v>
      </c>
    </row>
    <row r="360" spans="1:3" x14ac:dyDescent="0.25">
      <c r="A360" s="746" t="s">
        <v>1289</v>
      </c>
      <c r="B360" s="166" t="s">
        <v>1290</v>
      </c>
      <c r="C360" s="167" t="s">
        <v>1789</v>
      </c>
    </row>
    <row r="361" spans="1:3" x14ac:dyDescent="0.25">
      <c r="A361" s="747"/>
      <c r="B361" s="168" t="s">
        <v>1292</v>
      </c>
      <c r="C361" s="169" t="s">
        <v>1790</v>
      </c>
    </row>
    <row r="362" spans="1:3" x14ac:dyDescent="0.25">
      <c r="A362" s="747"/>
      <c r="B362" s="168" t="s">
        <v>1294</v>
      </c>
      <c r="C362" s="169" t="s">
        <v>1791</v>
      </c>
    </row>
    <row r="363" spans="1:3" ht="16.5" thickBot="1" x14ac:dyDescent="0.3">
      <c r="A363" s="748"/>
      <c r="B363" s="170" t="s">
        <v>1296</v>
      </c>
      <c r="C363" s="171" t="s">
        <v>1792</v>
      </c>
    </row>
    <row r="364" spans="1:3" ht="54.75" customHeight="1" thickBot="1" x14ac:dyDescent="0.3">
      <c r="A364" s="292" t="s">
        <v>1298</v>
      </c>
      <c r="B364" s="293" t="s">
        <v>164</v>
      </c>
      <c r="C364" s="294"/>
    </row>
    <row r="365" spans="1:3" ht="41.25" thickBot="1" x14ac:dyDescent="0.3">
      <c r="A365" s="295" t="s">
        <v>1793</v>
      </c>
      <c r="B365" s="296" t="s">
        <v>117</v>
      </c>
      <c r="C365" s="297"/>
    </row>
    <row r="366" spans="1:3" ht="122.25" thickBot="1" x14ac:dyDescent="0.3">
      <c r="A366" s="295" t="s">
        <v>1794</v>
      </c>
      <c r="B366" s="296" t="s">
        <v>165</v>
      </c>
      <c r="C366" s="297"/>
    </row>
  </sheetData>
  <sheetProtection algorithmName="SHA-512" hashValue="bCZW55iZDtf+w1GA/g2KHenI/sO+mgEnrvD2MWUo/9rMbpzkymM1E7YrB0umNOdK+jQXSvBnuNaNeGi6NJGtlw==" saltValue="ak+CAQCsG+Mg5U/VS8O2kA==" spinCount="100000" sheet="1" objects="1" scenarios="1" selectLockedCells="1"/>
  <mergeCells count="17">
    <mergeCell ref="A272:A291"/>
    <mergeCell ref="A292:A333"/>
    <mergeCell ref="A334:A346"/>
    <mergeCell ref="A347:A359"/>
    <mergeCell ref="A360:A363"/>
    <mergeCell ref="A234:A271"/>
    <mergeCell ref="A1:C1"/>
    <mergeCell ref="A3:A16"/>
    <mergeCell ref="A17:A43"/>
    <mergeCell ref="A44:A52"/>
    <mergeCell ref="A53:A85"/>
    <mergeCell ref="A86:A91"/>
    <mergeCell ref="A92:A141"/>
    <mergeCell ref="A142:A171"/>
    <mergeCell ref="A172:A185"/>
    <mergeCell ref="A186:A215"/>
    <mergeCell ref="A216:A23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12</vt:i4>
      </vt:variant>
      <vt:variant>
        <vt:lpstr>Imenovani rasponi</vt:lpstr>
      </vt:variant>
      <vt:variant>
        <vt:i4>2</vt:i4>
      </vt:variant>
    </vt:vector>
  </HeadingPairs>
  <TitlesOfParts>
    <vt:vector size="14" baseType="lpstr">
      <vt:lpstr>SP. REKREACIJA</vt:lpstr>
      <vt:lpstr>PLAN - rekreacija</vt:lpstr>
      <vt:lpstr>IO - rekreacija</vt:lpstr>
      <vt:lpstr>FI - rekreacija</vt:lpstr>
      <vt:lpstr>Provjera - rekreacija</vt:lpstr>
      <vt:lpstr>Legenda izvješće</vt:lpstr>
      <vt:lpstr>LEGENDA - OPIS</vt:lpstr>
      <vt:lpstr>LEGENDA 1</vt:lpstr>
      <vt:lpstr>LEGENDA 2</vt:lpstr>
      <vt:lpstr>LEGENDA</vt:lpstr>
      <vt:lpstr>LEGENDA 4</vt:lpstr>
      <vt:lpstr>LEGENDA 5</vt:lpstr>
      <vt:lpstr>'Provjera - rekreacija'!Podrucje_ispisa</vt:lpstr>
      <vt:lpstr>'SP. REKREACIJA'!Podrucje_ispisa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2019-10-18T10:36:09Z</dcterms:modified>
</cp:coreProperties>
</file>